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H:\中興\111\出納\"/>
    </mc:Choice>
  </mc:AlternateContent>
  <xr:revisionPtr revIDLastSave="0" documentId="13_ncr:1_{38E1E48E-082B-4F25-BF2B-7C2E8B41EF39}" xr6:coauthVersionLast="36" xr6:coauthVersionMax="36" xr10:uidLastSave="{00000000-0000-0000-0000-000000000000}"/>
  <bookViews>
    <workbookView xWindow="0" yWindow="0" windowWidth="21570" windowHeight="7710" xr2:uid="{00000000-000D-0000-FFFF-FFFF00000000}"/>
  </bookViews>
  <sheets>
    <sheet name="鐘點費印領清冊" sheetId="2" r:id="rId1"/>
    <sheet name="法院扣款明細" sheetId="3" r:id="rId2"/>
    <sheet name="個人領據" sheetId="5" r:id="rId3"/>
    <sheet name="領各款項" sheetId="7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5" l="1"/>
  <c r="H9" i="2" l="1"/>
  <c r="H10" i="2"/>
  <c r="H11" i="2"/>
  <c r="Q11" i="2" s="1"/>
  <c r="H12" i="2"/>
  <c r="Q12" i="2" s="1"/>
  <c r="H13" i="2"/>
  <c r="I13" i="2" s="1"/>
  <c r="I12" i="2" l="1"/>
  <c r="J12" i="2" s="1"/>
  <c r="I9" i="2"/>
  <c r="J9" i="2" s="1"/>
  <c r="Q9" i="2"/>
  <c r="I10" i="2"/>
  <c r="J10" i="2" s="1"/>
  <c r="Q10" i="2"/>
  <c r="J13" i="2"/>
  <c r="Q13" i="2"/>
  <c r="I11" i="2"/>
  <c r="J11" i="2" s="1"/>
  <c r="C21" i="7"/>
  <c r="C5" i="7"/>
  <c r="G35" i="5" l="1"/>
  <c r="C23" i="5" s="1"/>
  <c r="H17" i="5"/>
  <c r="I17" i="5" s="1"/>
  <c r="H35" i="5" l="1"/>
  <c r="I35" i="5" s="1"/>
  <c r="C5" i="5"/>
  <c r="E14" i="3"/>
  <c r="H19" i="2" l="1"/>
  <c r="I19" i="2" s="1"/>
  <c r="H18" i="2"/>
  <c r="I18" i="2" s="1"/>
  <c r="H17" i="2"/>
  <c r="I17" i="2" s="1"/>
  <c r="H16" i="2"/>
  <c r="I16" i="2" s="1"/>
  <c r="H14" i="2"/>
  <c r="H15" i="2"/>
  <c r="I15" i="2" s="1"/>
  <c r="H8" i="2"/>
  <c r="I8" i="2" l="1"/>
  <c r="Q14" i="2"/>
  <c r="I14" i="2"/>
  <c r="J14" i="2" s="1"/>
  <c r="J16" i="2"/>
  <c r="Q16" i="2"/>
  <c r="J19" i="2"/>
  <c r="Q19" i="2"/>
  <c r="J15" i="2"/>
  <c r="Q15" i="2"/>
  <c r="J17" i="2"/>
  <c r="Q17" i="2"/>
  <c r="J18" i="2"/>
  <c r="Q18" i="2"/>
  <c r="Q8" i="2"/>
  <c r="H20" i="2"/>
  <c r="Q20" i="2" s="1"/>
  <c r="I20" i="2" l="1"/>
  <c r="J8" i="2"/>
  <c r="J20" i="2" s="1"/>
  <c r="C21" i="2" s="1"/>
</calcChain>
</file>

<file path=xl/sharedStrings.xml><?xml version="1.0" encoding="utf-8"?>
<sst xmlns="http://schemas.openxmlformats.org/spreadsheetml/2006/main" count="140" uniqueCount="74">
  <si>
    <r>
      <t> </t>
    </r>
    <r>
      <rPr>
        <sz val="9"/>
        <color theme="1"/>
        <rFont val="新細明體"/>
        <family val="1"/>
        <charset val="136"/>
      </rPr>
      <t xml:space="preserve"> </t>
    </r>
  </si>
  <si>
    <t>應領金額</t>
  </si>
  <si>
    <t>機關負擔補充保費</t>
  </si>
  <si>
    <t>應付金額</t>
  </si>
  <si>
    <t>銀行局帳號</t>
  </si>
  <si>
    <r>
      <t>小計</t>
    </r>
    <r>
      <rPr>
        <sz val="9"/>
        <color theme="1"/>
        <rFont val="新細明體"/>
        <family val="1"/>
        <charset val="136"/>
      </rPr>
      <t xml:space="preserve"> </t>
    </r>
  </si>
  <si>
    <r>
      <t xml:space="preserve">   </t>
    </r>
    <r>
      <rPr>
        <sz val="18"/>
        <color theme="1"/>
        <rFont val="標楷體"/>
        <family val="4"/>
        <charset val="136"/>
      </rPr>
      <t>年</t>
    </r>
    <r>
      <rPr>
        <u/>
        <sz val="18"/>
        <color theme="1"/>
        <rFont val="標楷體"/>
        <family val="4"/>
        <charset val="136"/>
      </rPr>
      <t xml:space="preserve">  </t>
    </r>
    <r>
      <rPr>
        <sz val="18"/>
        <color theme="1"/>
        <rFont val="標楷體"/>
        <family val="4"/>
        <charset val="136"/>
      </rPr>
      <t>月 印領清冊</t>
    </r>
    <r>
      <rPr>
        <sz val="9"/>
        <color theme="1"/>
        <rFont val="新細明體"/>
        <family val="1"/>
        <charset val="136"/>
      </rPr>
      <t xml:space="preserve"> </t>
    </r>
    <phoneticPr fontId="7" type="noConversion"/>
  </si>
  <si>
    <t>基隆市立中興國民小學鐘點費印領清冊</t>
    <phoneticPr fontId="7" type="noConversion"/>
  </si>
  <si>
    <t>補充保費</t>
  </si>
  <si>
    <t>個人負擔</t>
    <phoneticPr fontId="7" type="noConversion"/>
  </si>
  <si>
    <t>勞保費</t>
    <phoneticPr fontId="7" type="noConversion"/>
  </si>
  <si>
    <t>健保費</t>
    <phoneticPr fontId="7" type="noConversion"/>
  </si>
  <si>
    <t>勞退金</t>
    <phoneticPr fontId="7" type="noConversion"/>
  </si>
  <si>
    <t>姓名</t>
    <phoneticPr fontId="7" type="noConversion"/>
  </si>
  <si>
    <t>身份證字號</t>
    <phoneticPr fontId="7" type="noConversion"/>
  </si>
  <si>
    <t>上課日期</t>
    <phoneticPr fontId="7" type="noConversion"/>
  </si>
  <si>
    <t>節數</t>
    <phoneticPr fontId="7" type="noConversion"/>
  </si>
  <si>
    <t>每小時鐘點費</t>
    <phoneticPr fontId="7" type="noConversion"/>
  </si>
  <si>
    <t xml:space="preserve">總計： </t>
  </si>
  <si>
    <t>戶籍地址</t>
    <phoneticPr fontId="7" type="noConversion"/>
  </si>
  <si>
    <t>法院扣款(附明細)</t>
    <phoneticPr fontId="7" type="noConversion"/>
  </si>
  <si>
    <t>銀行名稱</t>
    <phoneticPr fontId="7" type="noConversion"/>
  </si>
  <si>
    <t>比率</t>
    <phoneticPr fontId="7" type="noConversion"/>
  </si>
  <si>
    <t>金額</t>
    <phoneticPr fontId="7" type="noConversion"/>
  </si>
  <si>
    <t>合計</t>
    <phoneticPr fontId="7" type="noConversion"/>
  </si>
  <si>
    <t>姓名</t>
    <phoneticPr fontId="7" type="noConversion"/>
  </si>
  <si>
    <t>法院扣款明細</t>
    <phoneticPr fontId="7" type="noConversion"/>
  </si>
  <si>
    <t>備註</t>
    <phoneticPr fontId="7" type="noConversion"/>
  </si>
  <si>
    <t>計畫編號:</t>
    <phoneticPr fontId="7" type="noConversion"/>
  </si>
  <si>
    <t>計畫名稱:</t>
    <phoneticPr fontId="7" type="noConversion"/>
  </si>
  <si>
    <t>上課時間(節次)</t>
    <phoneticPr fontId="7" type="noConversion"/>
  </si>
  <si>
    <t>代扣
稅額</t>
    <phoneticPr fontId="7" type="noConversion"/>
  </si>
  <si>
    <t>實領
金額</t>
    <phoneticPr fontId="7" type="noConversion"/>
  </si>
  <si>
    <r>
      <t>領</t>
    </r>
    <r>
      <rPr>
        <sz val="20"/>
        <rFont val="Times New Roman"/>
        <family val="1"/>
      </rPr>
      <t xml:space="preserve">                                  </t>
    </r>
    <r>
      <rPr>
        <sz val="20"/>
        <rFont val="標楷體"/>
        <family val="4"/>
        <charset val="136"/>
      </rPr>
      <t>據</t>
    </r>
    <phoneticPr fontId="12" type="noConversion"/>
  </si>
  <si>
    <t xml:space="preserve">兹收到 </t>
    <phoneticPr fontId="12" type="noConversion"/>
  </si>
  <si>
    <t xml:space="preserve">    此致</t>
    <phoneticPr fontId="12" type="noConversion"/>
  </si>
  <si>
    <t>具領人簽章：</t>
    <phoneticPr fontId="12" type="noConversion"/>
  </si>
  <si>
    <t>匯款 帳 號：</t>
    <phoneticPr fontId="12" type="noConversion"/>
  </si>
  <si>
    <t>中華民國     年    月   日</t>
    <phoneticPr fontId="12" type="noConversion"/>
  </si>
  <si>
    <t>項目</t>
    <phoneticPr fontId="12" type="noConversion"/>
  </si>
  <si>
    <t>基隆市中興國民小學</t>
    <phoneticPr fontId="12" type="noConversion"/>
  </si>
  <si>
    <t>鐘點費</t>
    <phoneticPr fontId="7" type="noConversion"/>
  </si>
  <si>
    <t>應付金額</t>
    <phoneticPr fontId="7" type="noConversion"/>
  </si>
  <si>
    <t>公付補充保費2.11%</t>
    <phoneticPr fontId="7" type="noConversion"/>
  </si>
  <si>
    <t>起訖時間</t>
    <phoneticPr fontId="7" type="noConversion"/>
  </si>
  <si>
    <t>單價</t>
    <phoneticPr fontId="7" type="noConversion"/>
  </si>
  <si>
    <t>14:00~17:00</t>
    <phoneticPr fontId="7" type="noConversion"/>
  </si>
  <si>
    <t xml:space="preserve">..............................................憑............證...........黏..........貼...........紙.................................................... </t>
    <phoneticPr fontId="7" type="noConversion"/>
  </si>
  <si>
    <t>戶籍地址：</t>
    <phoneticPr fontId="12" type="noConversion"/>
  </si>
  <si>
    <t xml:space="preserve">計新臺幣 </t>
    <phoneticPr fontId="12" type="noConversion"/>
  </si>
  <si>
    <t>基隆市110學年度精進國民中小學教師教學專業與課程品質整體推動計畫(雙語社群)講師鐘點費</t>
    <phoneticPr fontId="7" type="noConversion"/>
  </si>
  <si>
    <r>
      <rPr>
        <sz val="16"/>
        <rFont val="Wingdings 2"/>
        <family val="1"/>
        <charset val="2"/>
      </rPr>
      <t>£</t>
    </r>
    <r>
      <rPr>
        <sz val="16"/>
        <rFont val="標楷體"/>
        <family val="4"/>
        <charset val="136"/>
      </rPr>
      <t>其他:親自領取</t>
    </r>
    <phoneticPr fontId="7" type="noConversion"/>
  </si>
  <si>
    <r>
      <rPr>
        <sz val="16"/>
        <rFont val="Wingdings 2"/>
        <family val="1"/>
        <charset val="2"/>
      </rPr>
      <t>£</t>
    </r>
    <r>
      <rPr>
        <sz val="16"/>
        <rFont val="標楷體"/>
        <family val="4"/>
        <charset val="136"/>
      </rPr>
      <t xml:space="preserve">郵局:局號:             </t>
    </r>
    <r>
      <rPr>
        <sz val="16"/>
        <rFont val="標楷體"/>
        <family val="1"/>
        <charset val="2"/>
      </rPr>
      <t xml:space="preserve">帳號:     </t>
    </r>
    <phoneticPr fontId="7" type="noConversion"/>
  </si>
  <si>
    <t>聯絡電話：</t>
    <phoneticPr fontId="12" type="noConversion"/>
  </si>
  <si>
    <r>
      <rPr>
        <sz val="16"/>
        <rFont val="Wingdings 2"/>
        <family val="1"/>
        <charset val="2"/>
      </rPr>
      <t>£</t>
    </r>
    <r>
      <rPr>
        <sz val="16"/>
        <rFont val="標楷體"/>
        <family val="4"/>
        <charset val="136"/>
      </rPr>
      <t xml:space="preserve">銀行:           銀行            分行 帳號: </t>
    </r>
    <phoneticPr fontId="7" type="noConversion"/>
  </si>
  <si>
    <t>身分證字號：</t>
  </si>
  <si>
    <t>備註:課表於業務單位留存</t>
  </si>
  <si>
    <t>備註:課表於業務單位留存</t>
    <phoneticPr fontId="7" type="noConversion"/>
  </si>
  <si>
    <r>
      <rPr>
        <sz val="16"/>
        <rFont val="Wingdings 2"/>
        <family val="1"/>
        <charset val="2"/>
      </rPr>
      <t>£</t>
    </r>
    <r>
      <rPr>
        <sz val="16"/>
        <rFont val="標楷體"/>
        <family val="4"/>
        <charset val="136"/>
      </rPr>
      <t>其他:繳納                           費</t>
    </r>
    <phoneticPr fontId="7" type="noConversion"/>
  </si>
  <si>
    <r>
      <rPr>
        <sz val="16"/>
        <rFont val="Wingdings 2"/>
        <family val="1"/>
        <charset val="2"/>
      </rPr>
      <t>£</t>
    </r>
    <r>
      <rPr>
        <sz val="16"/>
        <rFont val="標楷體"/>
        <family val="1"/>
        <charset val="2"/>
      </rPr>
      <t>其他:繳納                           費</t>
    </r>
    <phoneticPr fontId="7" type="noConversion"/>
  </si>
  <si>
    <t>已登列所得</t>
  </si>
  <si>
    <t>已登列所得</t>
    <phoneticPr fontId="7" type="noConversion"/>
  </si>
  <si>
    <r>
      <rPr>
        <sz val="16"/>
        <rFont val="Wingdings 2"/>
        <family val="1"/>
        <charset val="2"/>
      </rPr>
      <t>£</t>
    </r>
    <r>
      <rPr>
        <sz val="16"/>
        <rFont val="標楷體"/>
        <family val="4"/>
        <charset val="136"/>
      </rPr>
      <t>其他:</t>
    </r>
    <phoneticPr fontId="7" type="noConversion"/>
  </si>
  <si>
    <t>墊付</t>
    <phoneticPr fontId="7" type="noConversion"/>
  </si>
  <si>
    <t>(</t>
    <phoneticPr fontId="7" type="noConversion"/>
  </si>
  <si>
    <t>)</t>
    <phoneticPr fontId="7" type="noConversion"/>
  </si>
  <si>
    <t>製表:</t>
    <phoneticPr fontId="7" type="noConversion"/>
  </si>
  <si>
    <t>出納:</t>
    <phoneticPr fontId="7" type="noConversion"/>
  </si>
  <si>
    <t>人事主任:</t>
    <phoneticPr fontId="7" type="noConversion"/>
  </si>
  <si>
    <t>教務主任:</t>
    <phoneticPr fontId="7" type="noConversion"/>
  </si>
  <si>
    <t>會計主任:</t>
    <phoneticPr fontId="7" type="noConversion"/>
  </si>
  <si>
    <t>校長:</t>
    <phoneticPr fontId="7" type="noConversion"/>
  </si>
  <si>
    <t xml:space="preserve"> </t>
    <phoneticPr fontId="7" type="noConversion"/>
  </si>
  <si>
    <t>備註:教師課表及簽到表於業務單位留存。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</si>
</sst>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76" formatCode="[DBNum2][$-404]General&quot;元&quot;&quot;整&quot;"/>
    <numFmt numFmtId="177" formatCode="_-* #,##0_-;\-* #,##0_-;_-* &quot;-&quot;??_-;_-@_-"/>
    <numFmt numFmtId="178" formatCode="m&quot;月&quot;d&quot;日&quot;;@"/>
    <numFmt numFmtId="179" formatCode="#,##0_ "/>
    <numFmt numFmtId="180" formatCode="#,##0_);[Red]\(#,##0\)"/>
    <numFmt numFmtId="181" formatCode="#,##0_ ;[Red]\-#,##0\ "/>
  </numFmts>
  <fonts count="21" x14ac:knownFonts="1">
    <font>
      <sz val="12"/>
      <color theme="1"/>
      <name val="新細明體"/>
      <family val="2"/>
      <charset val="136"/>
      <scheme val="minor"/>
    </font>
    <font>
      <sz val="10"/>
      <color theme="1"/>
      <name val="Calibri"/>
      <family val="2"/>
    </font>
    <font>
      <sz val="18"/>
      <color theme="1"/>
      <name val="標楷體"/>
      <family val="4"/>
      <charset val="136"/>
    </font>
    <font>
      <u/>
      <sz val="18"/>
      <color theme="1"/>
      <name val="標楷體"/>
      <family val="4"/>
      <charset val="136"/>
    </font>
    <font>
      <sz val="9"/>
      <color theme="1"/>
      <name val="新細明體"/>
      <family val="1"/>
      <charset val="136"/>
    </font>
    <font>
      <sz val="11"/>
      <color theme="1"/>
      <name val="標楷體"/>
      <family val="4"/>
      <charset val="136"/>
    </font>
    <font>
      <sz val="11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2"/>
      <name val="標楷體"/>
      <family val="4"/>
      <charset val="136"/>
    </font>
    <font>
      <sz val="20"/>
      <name val="標楷體"/>
      <family val="4"/>
      <charset val="136"/>
    </font>
    <font>
      <sz val="9"/>
      <name val="新細明體"/>
      <family val="1"/>
      <charset val="136"/>
    </font>
    <font>
      <sz val="20"/>
      <name val="Times New Roman"/>
      <family val="1"/>
    </font>
    <font>
      <sz val="16"/>
      <name val="標楷體"/>
      <family val="4"/>
      <charset val="136"/>
    </font>
    <font>
      <sz val="16"/>
      <name val="新細明體"/>
      <family val="1"/>
      <charset val="136"/>
    </font>
    <font>
      <sz val="14"/>
      <name val="標楷體"/>
      <family val="4"/>
      <charset val="136"/>
    </font>
    <font>
      <sz val="14"/>
      <color theme="1"/>
      <name val="標楷體"/>
      <family val="4"/>
      <charset val="136"/>
    </font>
    <font>
      <sz val="16"/>
      <name val="Wingdings 2"/>
      <family val="1"/>
      <charset val="2"/>
    </font>
    <font>
      <sz val="16"/>
      <name val="標楷體"/>
      <family val="1"/>
      <charset val="2"/>
    </font>
    <font>
      <sz val="10"/>
      <color theme="1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rgb="FFDAFEEF"/>
        <bgColor indexed="64"/>
      </patternFill>
    </fill>
    <fill>
      <patternFill patternType="solid">
        <fgColor rgb="FFD2F2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 indent="3"/>
    </xf>
    <xf numFmtId="0" fontId="5" fillId="0" borderId="11" xfId="0" applyFont="1" applyBorder="1" applyAlignment="1">
      <alignment horizontal="left" vertical="center" wrapText="1" indent="3"/>
    </xf>
    <xf numFmtId="0" fontId="5" fillId="0" borderId="6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9" xfId="0" applyFont="1" applyBorder="1">
      <alignment vertical="center"/>
    </xf>
    <xf numFmtId="0" fontId="10" fillId="0" borderId="0" xfId="0" applyFont="1" applyAlignment="1"/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/>
    <xf numFmtId="0" fontId="0" fillId="0" borderId="0" xfId="0" applyAlignment="1"/>
    <xf numFmtId="0" fontId="0" fillId="0" borderId="0" xfId="0" applyAlignment="1">
      <alignment vertical="center"/>
    </xf>
    <xf numFmtId="0" fontId="14" fillId="0" borderId="0" xfId="0" applyFont="1" applyBorder="1" applyAlignment="1">
      <alignment horizontal="distributed" vertical="center"/>
    </xf>
    <xf numFmtId="0" fontId="15" fillId="0" borderId="0" xfId="0" applyFont="1" applyAlignment="1"/>
    <xf numFmtId="0" fontId="0" fillId="0" borderId="13" xfId="0" applyBorder="1" applyAlignment="1"/>
    <xf numFmtId="0" fontId="10" fillId="0" borderId="0" xfId="0" applyFont="1" applyBorder="1" applyAlignment="1">
      <alignment horizontal="center" vertical="center"/>
    </xf>
    <xf numFmtId="0" fontId="16" fillId="0" borderId="2" xfId="0" applyFont="1" applyBorder="1" applyAlignment="1">
      <alignment horizontal="distributed" vertical="center"/>
    </xf>
    <xf numFmtId="0" fontId="16" fillId="0" borderId="3" xfId="0" applyFont="1" applyBorder="1" applyAlignment="1">
      <alignment horizontal="distributed" vertical="center"/>
    </xf>
    <xf numFmtId="0" fontId="16" fillId="0" borderId="3" xfId="0" applyFont="1" applyBorder="1" applyAlignment="1">
      <alignment horizontal="distributed" vertical="center" wrapText="1"/>
    </xf>
    <xf numFmtId="0" fontId="17" fillId="0" borderId="4" xfId="0" applyFont="1" applyBorder="1" applyAlignment="1">
      <alignment vertical="center"/>
    </xf>
    <xf numFmtId="0" fontId="14" fillId="0" borderId="0" xfId="0" applyFont="1" applyBorder="1" applyAlignment="1"/>
    <xf numFmtId="0" fontId="14" fillId="0" borderId="25" xfId="0" applyFont="1" applyBorder="1" applyAlignment="1">
      <alignment horizontal="left"/>
    </xf>
    <xf numFmtId="0" fontId="10" fillId="0" borderId="26" xfId="0" applyFont="1" applyBorder="1" applyAlignment="1"/>
    <xf numFmtId="0" fontId="19" fillId="0" borderId="13" xfId="0" applyFont="1" applyBorder="1" applyAlignment="1"/>
    <xf numFmtId="0" fontId="14" fillId="0" borderId="13" xfId="0" applyFont="1" applyBorder="1" applyAlignment="1"/>
    <xf numFmtId="0" fontId="10" fillId="0" borderId="13" xfId="0" applyFont="1" applyBorder="1" applyAlignment="1"/>
    <xf numFmtId="0" fontId="10" fillId="0" borderId="21" xfId="0" applyFont="1" applyBorder="1" applyAlignment="1"/>
    <xf numFmtId="0" fontId="19" fillId="0" borderId="13" xfId="0" applyFont="1" applyBorder="1" applyAlignment="1">
      <alignment horizontal="left"/>
    </xf>
    <xf numFmtId="0" fontId="19" fillId="0" borderId="13" xfId="0" applyFont="1" applyBorder="1" applyAlignment="1"/>
    <xf numFmtId="0" fontId="0" fillId="0" borderId="21" xfId="0" applyBorder="1" applyAlignment="1"/>
    <xf numFmtId="0" fontId="14" fillId="0" borderId="5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176" fontId="14" fillId="0" borderId="13" xfId="0" applyNumberFormat="1" applyFont="1" applyBorder="1" applyAlignment="1">
      <alignment horizontal="center" vertical="center"/>
    </xf>
    <xf numFmtId="0" fontId="14" fillId="0" borderId="21" xfId="0" applyFont="1" applyBorder="1" applyAlignment="1"/>
    <xf numFmtId="0" fontId="15" fillId="0" borderId="13" xfId="0" applyFont="1" applyBorder="1" applyAlignment="1">
      <alignment horizontal="left"/>
    </xf>
    <xf numFmtId="0" fontId="14" fillId="0" borderId="12" xfId="0" applyFont="1" applyBorder="1" applyAlignment="1">
      <alignment horizontal="left" vertical="center"/>
    </xf>
    <xf numFmtId="0" fontId="16" fillId="2" borderId="17" xfId="0" applyFont="1" applyFill="1" applyBorder="1" applyAlignment="1">
      <alignment vertical="center"/>
    </xf>
    <xf numFmtId="178" fontId="16" fillId="2" borderId="8" xfId="1" applyNumberFormat="1" applyFont="1" applyFill="1" applyBorder="1" applyAlignment="1">
      <alignment vertical="center"/>
    </xf>
    <xf numFmtId="177" fontId="10" fillId="2" borderId="8" xfId="1" applyNumberFormat="1" applyFont="1" applyFill="1" applyBorder="1" applyAlignment="1">
      <alignment vertical="center" wrapText="1"/>
    </xf>
    <xf numFmtId="177" fontId="14" fillId="2" borderId="8" xfId="1" applyNumberFormat="1" applyFont="1" applyFill="1" applyBorder="1" applyAlignment="1">
      <alignment vertical="center"/>
    </xf>
    <xf numFmtId="177" fontId="10" fillId="2" borderId="8" xfId="1" applyNumberFormat="1" applyFont="1" applyFill="1" applyBorder="1" applyAlignment="1">
      <alignment vertical="center"/>
    </xf>
    <xf numFmtId="177" fontId="10" fillId="5" borderId="8" xfId="1" applyNumberFormat="1" applyFont="1" applyFill="1" applyBorder="1" applyAlignment="1">
      <alignment vertical="center" wrapText="1"/>
    </xf>
    <xf numFmtId="41" fontId="0" fillId="0" borderId="8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0" fontId="20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19" fillId="0" borderId="13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9" fillId="0" borderId="13" xfId="0" applyFont="1" applyBorder="1" applyAlignment="1">
      <alignment horizontal="left" vertical="center"/>
    </xf>
    <xf numFmtId="179" fontId="5" fillId="0" borderId="11" xfId="0" applyNumberFormat="1" applyFont="1" applyBorder="1" applyAlignment="1">
      <alignment horizontal="right" vertical="center" wrapText="1"/>
    </xf>
    <xf numFmtId="181" fontId="4" fillId="0" borderId="6" xfId="0" applyNumberFormat="1" applyFont="1" applyBorder="1" applyAlignment="1">
      <alignment horizontal="right" vertical="center" wrapText="1"/>
    </xf>
    <xf numFmtId="0" fontId="14" fillId="0" borderId="21" xfId="0" applyFont="1" applyBorder="1" applyAlignment="1">
      <alignment vertical="center"/>
    </xf>
    <xf numFmtId="177" fontId="10" fillId="0" borderId="13" xfId="1" applyNumberFormat="1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177" fontId="10" fillId="2" borderId="13" xfId="1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80" fontId="5" fillId="0" borderId="6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80" fontId="4" fillId="0" borderId="6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5" fillId="4" borderId="15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4" fillId="0" borderId="5" xfId="0" applyFont="1" applyBorder="1" applyAlignment="1">
      <alignment horizontal="center" vertical="center"/>
    </xf>
    <xf numFmtId="0" fontId="19" fillId="0" borderId="13" xfId="0" applyFont="1" applyBorder="1" applyAlignment="1"/>
    <xf numFmtId="0" fontId="19" fillId="0" borderId="21" xfId="0" applyFont="1" applyBorder="1" applyAlignment="1"/>
    <xf numFmtId="31" fontId="14" fillId="0" borderId="16" xfId="0" applyNumberFormat="1" applyFont="1" applyBorder="1" applyAlignment="1">
      <alignment horizontal="center" vertical="center"/>
    </xf>
    <xf numFmtId="31" fontId="14" fillId="0" borderId="15" xfId="0" applyNumberFormat="1" applyFont="1" applyBorder="1" applyAlignment="1">
      <alignment horizontal="center" vertical="center"/>
    </xf>
    <xf numFmtId="31" fontId="14" fillId="0" borderId="28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/>
    </xf>
    <xf numFmtId="0" fontId="14" fillId="2" borderId="13" xfId="0" applyFont="1" applyFill="1" applyBorder="1" applyAlignment="1">
      <alignment horizontal="left" wrapText="1"/>
    </xf>
    <xf numFmtId="0" fontId="14" fillId="2" borderId="21" xfId="0" applyFont="1" applyFill="1" applyBorder="1" applyAlignment="1">
      <alignment horizontal="left" wrapText="1"/>
    </xf>
    <xf numFmtId="176" fontId="14" fillId="0" borderId="13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19" fillId="0" borderId="12" xfId="0" applyFont="1" applyBorder="1" applyAlignment="1">
      <alignment horizontal="left" vertical="center"/>
    </xf>
    <xf numFmtId="0" fontId="19" fillId="0" borderId="12" xfId="0" applyFont="1" applyBorder="1" applyAlignment="1">
      <alignment horizontal="left"/>
    </xf>
    <xf numFmtId="0" fontId="19" fillId="0" borderId="13" xfId="0" applyFont="1" applyBorder="1" applyAlignment="1">
      <alignment horizontal="left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colors>
    <mruColors>
      <color rgb="FFDAFEEF"/>
      <color rgb="FFD2F2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733425</xdr:colOff>
      <xdr:row>17</xdr:row>
      <xdr:rowOff>0</xdr:rowOff>
    </xdr:from>
    <xdr:to>
      <xdr:col>1</xdr:col>
      <xdr:colOff>866775</xdr:colOff>
      <xdr:row>18</xdr:row>
      <xdr:rowOff>38100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AAD9601-322E-46C8-9E02-5E55271B68B4}"/>
            </a:ext>
          </a:extLst>
        </xdr:cNvPr>
        <xdr:cNvSpPr txBox="1">
          <a:spLocks noChangeArrowheads="1"/>
        </xdr:cNvSpPr>
      </xdr:nvSpPr>
      <xdr:spPr bwMode="auto">
        <a:xfrm>
          <a:off x="847725" y="5019675"/>
          <a:ext cx="1333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733425</xdr:colOff>
      <xdr:row>16</xdr:row>
      <xdr:rowOff>0</xdr:rowOff>
    </xdr:from>
    <xdr:to>
      <xdr:col>1</xdr:col>
      <xdr:colOff>866775</xdr:colOff>
      <xdr:row>18</xdr:row>
      <xdr:rowOff>76200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344C0234-8DCD-477E-837F-64B0F3AF723E}"/>
            </a:ext>
          </a:extLst>
        </xdr:cNvPr>
        <xdr:cNvSpPr txBox="1">
          <a:spLocks noChangeArrowheads="1"/>
        </xdr:cNvSpPr>
      </xdr:nvSpPr>
      <xdr:spPr bwMode="auto">
        <a:xfrm>
          <a:off x="847725" y="5600700"/>
          <a:ext cx="1333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S25"/>
  <sheetViews>
    <sheetView tabSelected="1" workbookViewId="0">
      <selection activeCell="D14" sqref="D14"/>
    </sheetView>
  </sheetViews>
  <sheetFormatPr defaultRowHeight="16.5" x14ac:dyDescent="0.25"/>
  <cols>
    <col min="1" max="1" width="2.875" customWidth="1"/>
    <col min="3" max="3" width="10.625" customWidth="1"/>
    <col min="7" max="7" width="11.625" customWidth="1"/>
    <col min="8" max="8" width="12.375" customWidth="1"/>
    <col min="9" max="9" width="9.25" customWidth="1"/>
    <col min="10" max="10" width="12.5" customWidth="1"/>
    <col min="11" max="11" width="6.75" customWidth="1"/>
    <col min="12" max="12" width="7.25" customWidth="1"/>
    <col min="13" max="13" width="7" customWidth="1"/>
    <col min="14" max="15" width="9.5" customWidth="1"/>
    <col min="18" max="18" width="11.375" customWidth="1"/>
    <col min="19" max="19" width="23.5" customWidth="1"/>
  </cols>
  <sheetData>
    <row r="2" spans="2:19" ht="33" customHeight="1" x14ac:dyDescent="0.25">
      <c r="B2" s="98" t="s">
        <v>7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2:19" s="2" customFormat="1" ht="33" customHeight="1" x14ac:dyDescent="0.25">
      <c r="B3" s="99" t="s">
        <v>6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</row>
    <row r="4" spans="2:19" ht="26.25" customHeight="1" x14ac:dyDescent="0.25">
      <c r="B4" s="109" t="s">
        <v>28</v>
      </c>
      <c r="C4" s="109"/>
      <c r="D4" s="109"/>
      <c r="E4" s="109"/>
      <c r="F4" s="109"/>
      <c r="G4" s="109"/>
      <c r="H4" s="109"/>
      <c r="I4" s="65"/>
      <c r="J4" s="65"/>
      <c r="K4" s="65"/>
      <c r="L4" s="65"/>
      <c r="M4" s="65"/>
      <c r="N4" s="65"/>
      <c r="O4" s="65"/>
      <c r="P4" s="65"/>
      <c r="Q4" s="65"/>
      <c r="R4" s="3" t="s">
        <v>60</v>
      </c>
      <c r="S4" s="68"/>
    </row>
    <row r="5" spans="2:19" ht="26.25" customHeight="1" thickBot="1" x14ac:dyDescent="0.3">
      <c r="B5" s="108" t="s">
        <v>29</v>
      </c>
      <c r="C5" s="108"/>
      <c r="D5" s="108"/>
      <c r="E5" s="108"/>
      <c r="F5" s="108"/>
      <c r="G5" s="108"/>
      <c r="H5" s="108"/>
      <c r="I5" s="66"/>
      <c r="J5" s="66"/>
      <c r="K5" s="66"/>
      <c r="L5" s="66"/>
      <c r="M5" s="66"/>
      <c r="N5" s="66"/>
      <c r="O5" s="66"/>
      <c r="P5" s="66"/>
      <c r="Q5" s="66"/>
      <c r="R5" s="66"/>
      <c r="S5" s="69"/>
    </row>
    <row r="6" spans="2:19" ht="16.5" customHeight="1" x14ac:dyDescent="0.25">
      <c r="B6" s="104" t="s">
        <v>13</v>
      </c>
      <c r="C6" s="95" t="s">
        <v>14</v>
      </c>
      <c r="D6" s="95" t="s">
        <v>15</v>
      </c>
      <c r="E6" s="106" t="s">
        <v>30</v>
      </c>
      <c r="F6" s="95" t="s">
        <v>16</v>
      </c>
      <c r="G6" s="95" t="s">
        <v>17</v>
      </c>
      <c r="H6" s="102" t="s">
        <v>1</v>
      </c>
      <c r="I6" s="102" t="s">
        <v>2</v>
      </c>
      <c r="J6" s="102" t="s">
        <v>3</v>
      </c>
      <c r="K6" s="95" t="s">
        <v>9</v>
      </c>
      <c r="L6" s="95"/>
      <c r="M6" s="95"/>
      <c r="N6" s="95"/>
      <c r="O6" s="89" t="s">
        <v>20</v>
      </c>
      <c r="P6" s="89" t="s">
        <v>31</v>
      </c>
      <c r="Q6" s="89" t="s">
        <v>32</v>
      </c>
      <c r="R6" s="95" t="s">
        <v>4</v>
      </c>
      <c r="S6" s="100" t="s">
        <v>19</v>
      </c>
    </row>
    <row r="7" spans="2:19" x14ac:dyDescent="0.25">
      <c r="B7" s="105"/>
      <c r="C7" s="96"/>
      <c r="D7" s="96"/>
      <c r="E7" s="107"/>
      <c r="F7" s="96"/>
      <c r="G7" s="96"/>
      <c r="H7" s="103"/>
      <c r="I7" s="103"/>
      <c r="J7" s="103"/>
      <c r="K7" s="3" t="s">
        <v>10</v>
      </c>
      <c r="L7" s="4" t="s">
        <v>11</v>
      </c>
      <c r="M7" s="4" t="s">
        <v>12</v>
      </c>
      <c r="N7" s="4" t="s">
        <v>8</v>
      </c>
      <c r="O7" s="90"/>
      <c r="P7" s="90"/>
      <c r="Q7" s="90"/>
      <c r="R7" s="96"/>
      <c r="S7" s="101"/>
    </row>
    <row r="8" spans="2:19" ht="26.1" customHeight="1" x14ac:dyDescent="0.25">
      <c r="B8" s="11"/>
      <c r="C8" s="4"/>
      <c r="D8" s="4"/>
      <c r="E8" s="16"/>
      <c r="F8" s="14">
        <v>2</v>
      </c>
      <c r="G8" s="14">
        <v>320</v>
      </c>
      <c r="H8" s="3">
        <f>F8*G8</f>
        <v>640</v>
      </c>
      <c r="I8" s="85">
        <f>ROUND(H8*2.11/100,0)</f>
        <v>14</v>
      </c>
      <c r="J8" s="85">
        <f>H8+I8</f>
        <v>654</v>
      </c>
      <c r="K8" s="14"/>
      <c r="L8" s="14"/>
      <c r="M8" s="14"/>
      <c r="N8" s="14"/>
      <c r="O8" s="15"/>
      <c r="P8" s="15"/>
      <c r="Q8" s="77">
        <f>H8-K8-L8-M8-N8-O8-P8</f>
        <v>640</v>
      </c>
      <c r="R8" s="4"/>
      <c r="S8" s="67"/>
    </row>
    <row r="9" spans="2:19" ht="26.1" customHeight="1" x14ac:dyDescent="0.25">
      <c r="B9" s="84"/>
      <c r="C9" s="83"/>
      <c r="D9" s="83"/>
      <c r="E9" s="83"/>
      <c r="F9" s="14"/>
      <c r="G9" s="14"/>
      <c r="H9" s="3">
        <f t="shared" ref="H9:H13" si="0">F9*G9</f>
        <v>0</v>
      </c>
      <c r="I9" s="85">
        <f t="shared" ref="I9:I19" si="1">ROUND(H9*2.11/100,0)</f>
        <v>0</v>
      </c>
      <c r="J9" s="85">
        <f t="shared" ref="J9:J13" si="2">H9+I9</f>
        <v>0</v>
      </c>
      <c r="K9" s="14"/>
      <c r="L9" s="14"/>
      <c r="M9" s="14"/>
      <c r="N9" s="14"/>
      <c r="O9" s="15"/>
      <c r="P9" s="15"/>
      <c r="Q9" s="77">
        <f t="shared" ref="Q9:Q13" si="3">H9-K9-L9-M9-N9-O9-P9</f>
        <v>0</v>
      </c>
      <c r="R9" s="83"/>
      <c r="S9" s="67"/>
    </row>
    <row r="10" spans="2:19" ht="26.1" customHeight="1" x14ac:dyDescent="0.25">
      <c r="B10" s="84"/>
      <c r="C10" s="83"/>
      <c r="D10" s="83"/>
      <c r="E10" s="83"/>
      <c r="F10" s="14"/>
      <c r="G10" s="14"/>
      <c r="H10" s="3">
        <f t="shared" si="0"/>
        <v>0</v>
      </c>
      <c r="I10" s="85">
        <f t="shared" si="1"/>
        <v>0</v>
      </c>
      <c r="J10" s="85">
        <f t="shared" si="2"/>
        <v>0</v>
      </c>
      <c r="K10" s="14"/>
      <c r="L10" s="14"/>
      <c r="M10" s="14"/>
      <c r="N10" s="14"/>
      <c r="O10" s="15"/>
      <c r="P10" s="15"/>
      <c r="Q10" s="77">
        <f t="shared" si="3"/>
        <v>0</v>
      </c>
      <c r="R10" s="83"/>
      <c r="S10" s="67"/>
    </row>
    <row r="11" spans="2:19" ht="26.1" customHeight="1" x14ac:dyDescent="0.25">
      <c r="B11" s="84"/>
      <c r="C11" s="83"/>
      <c r="D11" s="83"/>
      <c r="E11" s="83"/>
      <c r="F11" s="14"/>
      <c r="G11" s="14"/>
      <c r="H11" s="3">
        <f t="shared" si="0"/>
        <v>0</v>
      </c>
      <c r="I11" s="85">
        <f t="shared" si="1"/>
        <v>0</v>
      </c>
      <c r="J11" s="85">
        <f t="shared" si="2"/>
        <v>0</v>
      </c>
      <c r="K11" s="14"/>
      <c r="L11" s="14"/>
      <c r="M11" s="14"/>
      <c r="N11" s="14"/>
      <c r="O11" s="15"/>
      <c r="P11" s="15"/>
      <c r="Q11" s="77">
        <f t="shared" si="3"/>
        <v>0</v>
      </c>
      <c r="R11" s="83"/>
      <c r="S11" s="67"/>
    </row>
    <row r="12" spans="2:19" ht="26.1" customHeight="1" x14ac:dyDescent="0.25">
      <c r="B12" s="84"/>
      <c r="C12" s="83"/>
      <c r="D12" s="83"/>
      <c r="E12" s="83"/>
      <c r="F12" s="14"/>
      <c r="G12" s="14"/>
      <c r="H12" s="3">
        <f t="shared" si="0"/>
        <v>0</v>
      </c>
      <c r="I12" s="85">
        <f t="shared" si="1"/>
        <v>0</v>
      </c>
      <c r="J12" s="85">
        <f t="shared" si="2"/>
        <v>0</v>
      </c>
      <c r="K12" s="14"/>
      <c r="L12" s="14"/>
      <c r="M12" s="14"/>
      <c r="N12" s="14"/>
      <c r="O12" s="15"/>
      <c r="P12" s="15"/>
      <c r="Q12" s="77">
        <f t="shared" si="3"/>
        <v>0</v>
      </c>
      <c r="R12" s="83"/>
      <c r="S12" s="67"/>
    </row>
    <row r="13" spans="2:19" ht="26.1" customHeight="1" x14ac:dyDescent="0.25">
      <c r="B13" s="84"/>
      <c r="C13" s="83"/>
      <c r="D13" s="83"/>
      <c r="E13" s="83"/>
      <c r="F13" s="14"/>
      <c r="G13" s="14"/>
      <c r="H13" s="3">
        <f t="shared" si="0"/>
        <v>0</v>
      </c>
      <c r="I13" s="85">
        <f t="shared" si="1"/>
        <v>0</v>
      </c>
      <c r="J13" s="85">
        <f t="shared" si="2"/>
        <v>0</v>
      </c>
      <c r="K13" s="14"/>
      <c r="L13" s="14"/>
      <c r="M13" s="14"/>
      <c r="N13" s="14"/>
      <c r="O13" s="15"/>
      <c r="P13" s="15"/>
      <c r="Q13" s="77">
        <f t="shared" si="3"/>
        <v>0</v>
      </c>
      <c r="R13" s="83"/>
      <c r="S13" s="67"/>
    </row>
    <row r="14" spans="2:19" ht="26.1" customHeight="1" x14ac:dyDescent="0.25">
      <c r="B14" s="11"/>
      <c r="C14" s="4"/>
      <c r="D14" s="4"/>
      <c r="E14" s="16"/>
      <c r="F14" s="14"/>
      <c r="G14" s="14"/>
      <c r="H14" s="3">
        <f t="shared" ref="H14:H15" si="4">F14*G14</f>
        <v>0</v>
      </c>
      <c r="I14" s="85">
        <f t="shared" si="1"/>
        <v>0</v>
      </c>
      <c r="J14" s="85">
        <f t="shared" ref="J14:J15" si="5">H14+I14</f>
        <v>0</v>
      </c>
      <c r="K14" s="14"/>
      <c r="L14" s="14"/>
      <c r="M14" s="14"/>
      <c r="N14" s="14"/>
      <c r="O14" s="15"/>
      <c r="P14" s="15"/>
      <c r="Q14" s="77">
        <f t="shared" ref="Q14:Q20" si="6">H14-K14-L14-M14-N14-O14-P14</f>
        <v>0</v>
      </c>
      <c r="R14" s="4"/>
      <c r="S14" s="12"/>
    </row>
    <row r="15" spans="2:19" ht="26.1" customHeight="1" x14ac:dyDescent="0.25">
      <c r="B15" s="11"/>
      <c r="C15" s="4"/>
      <c r="D15" s="4"/>
      <c r="E15" s="16"/>
      <c r="F15" s="14"/>
      <c r="G15" s="14"/>
      <c r="H15" s="3">
        <f t="shared" si="4"/>
        <v>0</v>
      </c>
      <c r="I15" s="85">
        <f t="shared" si="1"/>
        <v>0</v>
      </c>
      <c r="J15" s="85">
        <f t="shared" si="5"/>
        <v>0</v>
      </c>
      <c r="K15" s="14"/>
      <c r="L15" s="14"/>
      <c r="M15" s="14"/>
      <c r="N15" s="14"/>
      <c r="O15" s="15"/>
      <c r="P15" s="15"/>
      <c r="Q15" s="77">
        <f t="shared" si="6"/>
        <v>0</v>
      </c>
      <c r="R15" s="4"/>
      <c r="S15" s="12"/>
    </row>
    <row r="16" spans="2:19" ht="26.1" customHeight="1" x14ac:dyDescent="0.25">
      <c r="B16" s="11"/>
      <c r="C16" s="4"/>
      <c r="D16" s="4"/>
      <c r="E16" s="16"/>
      <c r="F16" s="14"/>
      <c r="G16" s="14"/>
      <c r="H16" s="3">
        <f t="shared" ref="H16:H19" si="7">F16*G16</f>
        <v>0</v>
      </c>
      <c r="I16" s="85">
        <f t="shared" si="1"/>
        <v>0</v>
      </c>
      <c r="J16" s="85">
        <f t="shared" ref="J16:J19" si="8">H16+I16</f>
        <v>0</v>
      </c>
      <c r="K16" s="14"/>
      <c r="L16" s="14"/>
      <c r="M16" s="14"/>
      <c r="N16" s="14"/>
      <c r="O16" s="15"/>
      <c r="P16" s="15"/>
      <c r="Q16" s="77">
        <f t="shared" si="6"/>
        <v>0</v>
      </c>
      <c r="R16" s="4"/>
      <c r="S16" s="12"/>
    </row>
    <row r="17" spans="2:19" ht="26.1" customHeight="1" x14ac:dyDescent="0.25">
      <c r="B17" s="11"/>
      <c r="C17" s="4"/>
      <c r="D17" s="4"/>
      <c r="E17" s="16"/>
      <c r="F17" s="14"/>
      <c r="G17" s="14"/>
      <c r="H17" s="3">
        <f t="shared" si="7"/>
        <v>0</v>
      </c>
      <c r="I17" s="85">
        <f t="shared" si="1"/>
        <v>0</v>
      </c>
      <c r="J17" s="85">
        <f t="shared" si="8"/>
        <v>0</v>
      </c>
      <c r="K17" s="14"/>
      <c r="L17" s="14"/>
      <c r="M17" s="14"/>
      <c r="N17" s="14"/>
      <c r="O17" s="15"/>
      <c r="P17" s="15"/>
      <c r="Q17" s="77">
        <f t="shared" si="6"/>
        <v>0</v>
      </c>
      <c r="R17" s="4"/>
      <c r="S17" s="12"/>
    </row>
    <row r="18" spans="2:19" ht="26.1" customHeight="1" x14ac:dyDescent="0.25">
      <c r="B18" s="11"/>
      <c r="C18" s="4"/>
      <c r="D18" s="4" t="s">
        <v>72</v>
      </c>
      <c r="E18" s="16"/>
      <c r="F18" s="14"/>
      <c r="G18" s="14"/>
      <c r="H18" s="3">
        <f t="shared" si="7"/>
        <v>0</v>
      </c>
      <c r="I18" s="85">
        <f t="shared" si="1"/>
        <v>0</v>
      </c>
      <c r="J18" s="85">
        <f t="shared" si="8"/>
        <v>0</v>
      </c>
      <c r="K18" s="14"/>
      <c r="L18" s="14"/>
      <c r="M18" s="14"/>
      <c r="N18" s="14"/>
      <c r="O18" s="15"/>
      <c r="P18" s="15"/>
      <c r="Q18" s="77">
        <f t="shared" si="6"/>
        <v>0</v>
      </c>
      <c r="R18" s="4"/>
      <c r="S18" s="12"/>
    </row>
    <row r="19" spans="2:19" ht="26.1" customHeight="1" x14ac:dyDescent="0.25">
      <c r="B19" s="11"/>
      <c r="C19" s="4"/>
      <c r="D19" s="4"/>
      <c r="E19" s="16"/>
      <c r="F19" s="14"/>
      <c r="G19" s="14"/>
      <c r="H19" s="3">
        <f t="shared" si="7"/>
        <v>0</v>
      </c>
      <c r="I19" s="85">
        <f t="shared" si="1"/>
        <v>0</v>
      </c>
      <c r="J19" s="85">
        <f t="shared" si="8"/>
        <v>0</v>
      </c>
      <c r="K19" s="14"/>
      <c r="L19" s="14"/>
      <c r="M19" s="14"/>
      <c r="N19" s="14"/>
      <c r="O19" s="15"/>
      <c r="P19" s="15"/>
      <c r="Q19" s="77">
        <f t="shared" si="6"/>
        <v>0</v>
      </c>
      <c r="R19" s="4"/>
      <c r="S19" s="12"/>
    </row>
    <row r="20" spans="2:19" ht="26.1" customHeight="1" x14ac:dyDescent="0.25">
      <c r="B20" s="7" t="s">
        <v>0</v>
      </c>
      <c r="C20" s="92" t="s">
        <v>5</v>
      </c>
      <c r="D20" s="93"/>
      <c r="E20" s="93"/>
      <c r="F20" s="93"/>
      <c r="G20" s="94"/>
      <c r="H20" s="86">
        <f>SUM(H8:H19)</f>
        <v>640</v>
      </c>
      <c r="I20" s="87">
        <f>ROUND(SUM(I8:I19),0)</f>
        <v>14</v>
      </c>
      <c r="J20" s="78">
        <f>ROUND(SUM(J8:J19),0)</f>
        <v>654</v>
      </c>
      <c r="K20" s="5"/>
      <c r="L20" s="5"/>
      <c r="M20" s="5"/>
      <c r="N20" s="5"/>
      <c r="O20" s="5"/>
      <c r="P20" s="5"/>
      <c r="Q20" s="77">
        <f t="shared" si="6"/>
        <v>640</v>
      </c>
      <c r="R20" s="6"/>
      <c r="S20" s="8"/>
    </row>
    <row r="21" spans="2:19" ht="26.1" customHeight="1" thickBot="1" x14ac:dyDescent="0.3">
      <c r="B21" s="13" t="s">
        <v>18</v>
      </c>
      <c r="C21" s="91">
        <f>J20</f>
        <v>654</v>
      </c>
      <c r="D21" s="91"/>
      <c r="E21" s="91"/>
      <c r="F21" s="91"/>
      <c r="G21" s="91"/>
      <c r="H21" s="91"/>
      <c r="I21" s="91"/>
      <c r="J21" s="91"/>
      <c r="K21" s="9"/>
      <c r="L21" s="9"/>
      <c r="M21" s="9"/>
      <c r="N21" s="9"/>
      <c r="O21" s="9"/>
      <c r="P21" s="9"/>
      <c r="Q21" s="9"/>
      <c r="R21" s="9"/>
      <c r="S21" s="10"/>
    </row>
    <row r="22" spans="2:19" x14ac:dyDescent="0.25">
      <c r="B22" s="1"/>
    </row>
    <row r="23" spans="2:19" x14ac:dyDescent="0.25">
      <c r="B23" s="17" t="s">
        <v>73</v>
      </c>
    </row>
    <row r="24" spans="2:19" s="17" customFormat="1" ht="28.5" customHeight="1" x14ac:dyDescent="0.25">
      <c r="B24" s="17" t="s">
        <v>66</v>
      </c>
      <c r="F24" s="88" t="s">
        <v>67</v>
      </c>
      <c r="I24" s="88" t="s">
        <v>68</v>
      </c>
      <c r="M24" s="97" t="s">
        <v>70</v>
      </c>
      <c r="N24" s="97"/>
      <c r="Q24" s="88" t="s">
        <v>71</v>
      </c>
    </row>
    <row r="25" spans="2:19" s="17" customFormat="1" ht="34.5" customHeight="1" x14ac:dyDescent="0.25">
      <c r="B25" s="17" t="s">
        <v>69</v>
      </c>
      <c r="F25" s="88"/>
      <c r="I25" s="88"/>
      <c r="M25" s="97"/>
      <c r="N25" s="97"/>
      <c r="Q25" s="88"/>
    </row>
  </sheetData>
  <mergeCells count="25">
    <mergeCell ref="B2:S2"/>
    <mergeCell ref="B3:S3"/>
    <mergeCell ref="R6:R7"/>
    <mergeCell ref="S6:S7"/>
    <mergeCell ref="C6:C7"/>
    <mergeCell ref="D6:D7"/>
    <mergeCell ref="F6:F7"/>
    <mergeCell ref="H6:H7"/>
    <mergeCell ref="I6:I7"/>
    <mergeCell ref="J6:J7"/>
    <mergeCell ref="K6:N6"/>
    <mergeCell ref="P6:P7"/>
    <mergeCell ref="B6:B7"/>
    <mergeCell ref="E6:E7"/>
    <mergeCell ref="B5:H5"/>
    <mergeCell ref="B4:H4"/>
    <mergeCell ref="Q24:Q25"/>
    <mergeCell ref="Q6:Q7"/>
    <mergeCell ref="C21:J21"/>
    <mergeCell ref="C20:G20"/>
    <mergeCell ref="G6:G7"/>
    <mergeCell ref="O6:O7"/>
    <mergeCell ref="F24:F25"/>
    <mergeCell ref="I24:I25"/>
    <mergeCell ref="M24:N25"/>
  </mergeCells>
  <phoneticPr fontId="7" type="noConversion"/>
  <printOptions horizontalCentered="1"/>
  <pageMargins left="0.11811023622047245" right="0.11811023622047245" top="0.11811023622047245" bottom="0.11811023622047245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4"/>
  <sheetViews>
    <sheetView workbookViewId="0">
      <selection activeCell="B4" sqref="B4:B10"/>
    </sheetView>
  </sheetViews>
  <sheetFormatPr defaultRowHeight="16.5" x14ac:dyDescent="0.25"/>
  <cols>
    <col min="1" max="1" width="4.125" style="17" customWidth="1"/>
    <col min="2" max="2" width="10.5" style="17" customWidth="1"/>
    <col min="3" max="3" width="29.875" style="17" customWidth="1"/>
    <col min="4" max="4" width="9" style="17"/>
    <col min="5" max="5" width="13.75" style="17" customWidth="1"/>
    <col min="6" max="6" width="24.5" style="17" customWidth="1"/>
    <col min="7" max="16384" width="9" style="17"/>
  </cols>
  <sheetData>
    <row r="2" spans="2:6" ht="17.25" thickBot="1" x14ac:dyDescent="0.3">
      <c r="B2" s="113" t="s">
        <v>26</v>
      </c>
      <c r="C2" s="113"/>
      <c r="D2" s="113"/>
      <c r="E2" s="113"/>
      <c r="F2" s="113"/>
    </row>
    <row r="3" spans="2:6" ht="20.100000000000001" customHeight="1" x14ac:dyDescent="0.25">
      <c r="B3" s="18" t="s">
        <v>25</v>
      </c>
      <c r="C3" s="19" t="s">
        <v>21</v>
      </c>
      <c r="D3" s="19" t="s">
        <v>22</v>
      </c>
      <c r="E3" s="19" t="s">
        <v>23</v>
      </c>
      <c r="F3" s="20" t="s">
        <v>27</v>
      </c>
    </row>
    <row r="4" spans="2:6" ht="20.100000000000001" customHeight="1" x14ac:dyDescent="0.25">
      <c r="B4" s="110"/>
      <c r="C4" s="21"/>
      <c r="D4" s="21"/>
      <c r="E4" s="21"/>
      <c r="F4" s="22"/>
    </row>
    <row r="5" spans="2:6" ht="20.100000000000001" customHeight="1" x14ac:dyDescent="0.25">
      <c r="B5" s="111"/>
      <c r="C5" s="21"/>
      <c r="D5" s="21"/>
      <c r="E5" s="21"/>
      <c r="F5" s="22"/>
    </row>
    <row r="6" spans="2:6" ht="20.100000000000001" customHeight="1" x14ac:dyDescent="0.25">
      <c r="B6" s="111"/>
      <c r="C6" s="21"/>
      <c r="D6" s="21"/>
      <c r="E6" s="21"/>
      <c r="F6" s="22"/>
    </row>
    <row r="7" spans="2:6" ht="20.100000000000001" customHeight="1" x14ac:dyDescent="0.25">
      <c r="B7" s="111"/>
      <c r="C7" s="21"/>
      <c r="D7" s="21"/>
      <c r="E7" s="21"/>
      <c r="F7" s="22"/>
    </row>
    <row r="8" spans="2:6" ht="20.100000000000001" customHeight="1" x14ac:dyDescent="0.25">
      <c r="B8" s="111"/>
      <c r="C8" s="21"/>
      <c r="D8" s="21"/>
      <c r="E8" s="21"/>
      <c r="F8" s="22"/>
    </row>
    <row r="9" spans="2:6" ht="20.100000000000001" customHeight="1" x14ac:dyDescent="0.25">
      <c r="B9" s="111"/>
      <c r="C9" s="21"/>
      <c r="D9" s="21"/>
      <c r="E9" s="21"/>
      <c r="F9" s="22"/>
    </row>
    <row r="10" spans="2:6" ht="20.100000000000001" customHeight="1" x14ac:dyDescent="0.25">
      <c r="B10" s="112"/>
      <c r="C10" s="21"/>
      <c r="D10" s="21"/>
      <c r="E10" s="21"/>
      <c r="F10" s="22"/>
    </row>
    <row r="11" spans="2:6" ht="20.100000000000001" customHeight="1" x14ac:dyDescent="0.25">
      <c r="B11" s="23"/>
      <c r="C11" s="21"/>
      <c r="D11" s="21"/>
      <c r="E11" s="21"/>
      <c r="F11" s="22"/>
    </row>
    <row r="12" spans="2:6" ht="20.100000000000001" customHeight="1" x14ac:dyDescent="0.25">
      <c r="B12" s="23"/>
      <c r="C12" s="21"/>
      <c r="D12" s="21"/>
      <c r="E12" s="21"/>
      <c r="F12" s="22"/>
    </row>
    <row r="13" spans="2:6" ht="20.100000000000001" customHeight="1" x14ac:dyDescent="0.25">
      <c r="B13" s="23"/>
      <c r="C13" s="21"/>
      <c r="D13" s="21"/>
      <c r="E13" s="21"/>
      <c r="F13" s="22"/>
    </row>
    <row r="14" spans="2:6" ht="20.100000000000001" customHeight="1" thickBot="1" x14ac:dyDescent="0.3">
      <c r="B14" s="24"/>
      <c r="C14" s="25" t="s">
        <v>24</v>
      </c>
      <c r="D14" s="25"/>
      <c r="E14" s="25">
        <f>SUM(E4:E13)</f>
        <v>0</v>
      </c>
      <c r="F14" s="26"/>
    </row>
  </sheetData>
  <mergeCells count="2">
    <mergeCell ref="B4:B10"/>
    <mergeCell ref="B2:F2"/>
  </mergeCells>
  <phoneticPr fontId="7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C3FDB-0E76-4EF7-8D83-093F04BCCC01}">
  <sheetPr>
    <pageSetUpPr fitToPage="1"/>
  </sheetPr>
  <dimension ref="A1:I36"/>
  <sheetViews>
    <sheetView workbookViewId="0">
      <selection activeCell="B18" sqref="B18"/>
    </sheetView>
  </sheetViews>
  <sheetFormatPr defaultRowHeight="16.5" x14ac:dyDescent="0.25"/>
  <cols>
    <col min="1" max="1" width="1.5" style="27" customWidth="1"/>
    <col min="2" max="2" width="17.625" style="27" customWidth="1"/>
    <col min="3" max="4" width="14.375" style="27" customWidth="1"/>
    <col min="5" max="5" width="7.25" style="27" customWidth="1"/>
    <col min="6" max="6" width="9" style="27" customWidth="1"/>
    <col min="7" max="7" width="12.75" style="27" customWidth="1"/>
    <col min="8" max="8" width="10" style="27" customWidth="1"/>
    <col min="9" max="9" width="12.375" style="27" customWidth="1"/>
    <col min="10" max="243" width="9" style="27"/>
    <col min="244" max="244" width="1.5" style="27" customWidth="1"/>
    <col min="245" max="245" width="10.375" style="27" customWidth="1"/>
    <col min="246" max="246" width="8.375" style="27" customWidth="1"/>
    <col min="247" max="256" width="3" style="27" customWidth="1"/>
    <col min="257" max="257" width="3.875" style="27" customWidth="1"/>
    <col min="258" max="260" width="3.75" style="27" customWidth="1"/>
    <col min="261" max="261" width="4" style="27" customWidth="1"/>
    <col min="262" max="262" width="4.625" style="27" customWidth="1"/>
    <col min="263" max="263" width="19.75" style="27" customWidth="1"/>
    <col min="264" max="499" width="9" style="27"/>
    <col min="500" max="500" width="1.5" style="27" customWidth="1"/>
    <col min="501" max="501" width="10.375" style="27" customWidth="1"/>
    <col min="502" max="502" width="8.375" style="27" customWidth="1"/>
    <col min="503" max="512" width="3" style="27" customWidth="1"/>
    <col min="513" max="513" width="3.875" style="27" customWidth="1"/>
    <col min="514" max="516" width="3.75" style="27" customWidth="1"/>
    <col min="517" max="517" width="4" style="27" customWidth="1"/>
    <col min="518" max="518" width="4.625" style="27" customWidth="1"/>
    <col min="519" max="519" width="19.75" style="27" customWidth="1"/>
    <col min="520" max="755" width="9" style="27"/>
    <col min="756" max="756" width="1.5" style="27" customWidth="1"/>
    <col min="757" max="757" width="10.375" style="27" customWidth="1"/>
    <col min="758" max="758" width="8.375" style="27" customWidth="1"/>
    <col min="759" max="768" width="3" style="27" customWidth="1"/>
    <col min="769" max="769" width="3.875" style="27" customWidth="1"/>
    <col min="770" max="772" width="3.75" style="27" customWidth="1"/>
    <col min="773" max="773" width="4" style="27" customWidth="1"/>
    <col min="774" max="774" width="4.625" style="27" customWidth="1"/>
    <col min="775" max="775" width="19.75" style="27" customWidth="1"/>
    <col min="776" max="1011" width="9" style="27"/>
    <col min="1012" max="1012" width="1.5" style="27" customWidth="1"/>
    <col min="1013" max="1013" width="10.375" style="27" customWidth="1"/>
    <col min="1014" max="1014" width="8.375" style="27" customWidth="1"/>
    <col min="1015" max="1024" width="3" style="27" customWidth="1"/>
    <col min="1025" max="1025" width="3.875" style="27" customWidth="1"/>
    <col min="1026" max="1028" width="3.75" style="27" customWidth="1"/>
    <col min="1029" max="1029" width="4" style="27" customWidth="1"/>
    <col min="1030" max="1030" width="4.625" style="27" customWidth="1"/>
    <col min="1031" max="1031" width="19.75" style="27" customWidth="1"/>
    <col min="1032" max="1267" width="9" style="27"/>
    <col min="1268" max="1268" width="1.5" style="27" customWidth="1"/>
    <col min="1269" max="1269" width="10.375" style="27" customWidth="1"/>
    <col min="1270" max="1270" width="8.375" style="27" customWidth="1"/>
    <col min="1271" max="1280" width="3" style="27" customWidth="1"/>
    <col min="1281" max="1281" width="3.875" style="27" customWidth="1"/>
    <col min="1282" max="1284" width="3.75" style="27" customWidth="1"/>
    <col min="1285" max="1285" width="4" style="27" customWidth="1"/>
    <col min="1286" max="1286" width="4.625" style="27" customWidth="1"/>
    <col min="1287" max="1287" width="19.75" style="27" customWidth="1"/>
    <col min="1288" max="1523" width="9" style="27"/>
    <col min="1524" max="1524" width="1.5" style="27" customWidth="1"/>
    <col min="1525" max="1525" width="10.375" style="27" customWidth="1"/>
    <col min="1526" max="1526" width="8.375" style="27" customWidth="1"/>
    <col min="1527" max="1536" width="3" style="27" customWidth="1"/>
    <col min="1537" max="1537" width="3.875" style="27" customWidth="1"/>
    <col min="1538" max="1540" width="3.75" style="27" customWidth="1"/>
    <col min="1541" max="1541" width="4" style="27" customWidth="1"/>
    <col min="1542" max="1542" width="4.625" style="27" customWidth="1"/>
    <col min="1543" max="1543" width="19.75" style="27" customWidth="1"/>
    <col min="1544" max="1779" width="9" style="27"/>
    <col min="1780" max="1780" width="1.5" style="27" customWidth="1"/>
    <col min="1781" max="1781" width="10.375" style="27" customWidth="1"/>
    <col min="1782" max="1782" width="8.375" style="27" customWidth="1"/>
    <col min="1783" max="1792" width="3" style="27" customWidth="1"/>
    <col min="1793" max="1793" width="3.875" style="27" customWidth="1"/>
    <col min="1794" max="1796" width="3.75" style="27" customWidth="1"/>
    <col min="1797" max="1797" width="4" style="27" customWidth="1"/>
    <col min="1798" max="1798" width="4.625" style="27" customWidth="1"/>
    <col min="1799" max="1799" width="19.75" style="27" customWidth="1"/>
    <col min="1800" max="2035" width="9" style="27"/>
    <col min="2036" max="2036" width="1.5" style="27" customWidth="1"/>
    <col min="2037" max="2037" width="10.375" style="27" customWidth="1"/>
    <col min="2038" max="2038" width="8.375" style="27" customWidth="1"/>
    <col min="2039" max="2048" width="3" style="27" customWidth="1"/>
    <col min="2049" max="2049" width="3.875" style="27" customWidth="1"/>
    <col min="2050" max="2052" width="3.75" style="27" customWidth="1"/>
    <col min="2053" max="2053" width="4" style="27" customWidth="1"/>
    <col min="2054" max="2054" width="4.625" style="27" customWidth="1"/>
    <col min="2055" max="2055" width="19.75" style="27" customWidth="1"/>
    <col min="2056" max="2291" width="9" style="27"/>
    <col min="2292" max="2292" width="1.5" style="27" customWidth="1"/>
    <col min="2293" max="2293" width="10.375" style="27" customWidth="1"/>
    <col min="2294" max="2294" width="8.375" style="27" customWidth="1"/>
    <col min="2295" max="2304" width="3" style="27" customWidth="1"/>
    <col min="2305" max="2305" width="3.875" style="27" customWidth="1"/>
    <col min="2306" max="2308" width="3.75" style="27" customWidth="1"/>
    <col min="2309" max="2309" width="4" style="27" customWidth="1"/>
    <col min="2310" max="2310" width="4.625" style="27" customWidth="1"/>
    <col min="2311" max="2311" width="19.75" style="27" customWidth="1"/>
    <col min="2312" max="2547" width="9" style="27"/>
    <col min="2548" max="2548" width="1.5" style="27" customWidth="1"/>
    <col min="2549" max="2549" width="10.375" style="27" customWidth="1"/>
    <col min="2550" max="2550" width="8.375" style="27" customWidth="1"/>
    <col min="2551" max="2560" width="3" style="27" customWidth="1"/>
    <col min="2561" max="2561" width="3.875" style="27" customWidth="1"/>
    <col min="2562" max="2564" width="3.75" style="27" customWidth="1"/>
    <col min="2565" max="2565" width="4" style="27" customWidth="1"/>
    <col min="2566" max="2566" width="4.625" style="27" customWidth="1"/>
    <col min="2567" max="2567" width="19.75" style="27" customWidth="1"/>
    <col min="2568" max="2803" width="9" style="27"/>
    <col min="2804" max="2804" width="1.5" style="27" customWidth="1"/>
    <col min="2805" max="2805" width="10.375" style="27" customWidth="1"/>
    <col min="2806" max="2806" width="8.375" style="27" customWidth="1"/>
    <col min="2807" max="2816" width="3" style="27" customWidth="1"/>
    <col min="2817" max="2817" width="3.875" style="27" customWidth="1"/>
    <col min="2818" max="2820" width="3.75" style="27" customWidth="1"/>
    <col min="2821" max="2821" width="4" style="27" customWidth="1"/>
    <col min="2822" max="2822" width="4.625" style="27" customWidth="1"/>
    <col min="2823" max="2823" width="19.75" style="27" customWidth="1"/>
    <col min="2824" max="3059" width="9" style="27"/>
    <col min="3060" max="3060" width="1.5" style="27" customWidth="1"/>
    <col min="3061" max="3061" width="10.375" style="27" customWidth="1"/>
    <col min="3062" max="3062" width="8.375" style="27" customWidth="1"/>
    <col min="3063" max="3072" width="3" style="27" customWidth="1"/>
    <col min="3073" max="3073" width="3.875" style="27" customWidth="1"/>
    <col min="3074" max="3076" width="3.75" style="27" customWidth="1"/>
    <col min="3077" max="3077" width="4" style="27" customWidth="1"/>
    <col min="3078" max="3078" width="4.625" style="27" customWidth="1"/>
    <col min="3079" max="3079" width="19.75" style="27" customWidth="1"/>
    <col min="3080" max="3315" width="9" style="27"/>
    <col min="3316" max="3316" width="1.5" style="27" customWidth="1"/>
    <col min="3317" max="3317" width="10.375" style="27" customWidth="1"/>
    <col min="3318" max="3318" width="8.375" style="27" customWidth="1"/>
    <col min="3319" max="3328" width="3" style="27" customWidth="1"/>
    <col min="3329" max="3329" width="3.875" style="27" customWidth="1"/>
    <col min="3330" max="3332" width="3.75" style="27" customWidth="1"/>
    <col min="3333" max="3333" width="4" style="27" customWidth="1"/>
    <col min="3334" max="3334" width="4.625" style="27" customWidth="1"/>
    <col min="3335" max="3335" width="19.75" style="27" customWidth="1"/>
    <col min="3336" max="3571" width="9" style="27"/>
    <col min="3572" max="3572" width="1.5" style="27" customWidth="1"/>
    <col min="3573" max="3573" width="10.375" style="27" customWidth="1"/>
    <col min="3574" max="3574" width="8.375" style="27" customWidth="1"/>
    <col min="3575" max="3584" width="3" style="27" customWidth="1"/>
    <col min="3585" max="3585" width="3.875" style="27" customWidth="1"/>
    <col min="3586" max="3588" width="3.75" style="27" customWidth="1"/>
    <col min="3589" max="3589" width="4" style="27" customWidth="1"/>
    <col min="3590" max="3590" width="4.625" style="27" customWidth="1"/>
    <col min="3591" max="3591" width="19.75" style="27" customWidth="1"/>
    <col min="3592" max="3827" width="9" style="27"/>
    <col min="3828" max="3828" width="1.5" style="27" customWidth="1"/>
    <col min="3829" max="3829" width="10.375" style="27" customWidth="1"/>
    <col min="3830" max="3830" width="8.375" style="27" customWidth="1"/>
    <col min="3831" max="3840" width="3" style="27" customWidth="1"/>
    <col min="3841" max="3841" width="3.875" style="27" customWidth="1"/>
    <col min="3842" max="3844" width="3.75" style="27" customWidth="1"/>
    <col min="3845" max="3845" width="4" style="27" customWidth="1"/>
    <col min="3846" max="3846" width="4.625" style="27" customWidth="1"/>
    <col min="3847" max="3847" width="19.75" style="27" customWidth="1"/>
    <col min="3848" max="4083" width="9" style="27"/>
    <col min="4084" max="4084" width="1.5" style="27" customWidth="1"/>
    <col min="4085" max="4085" width="10.375" style="27" customWidth="1"/>
    <col min="4086" max="4086" width="8.375" style="27" customWidth="1"/>
    <col min="4087" max="4096" width="3" style="27" customWidth="1"/>
    <col min="4097" max="4097" width="3.875" style="27" customWidth="1"/>
    <col min="4098" max="4100" width="3.75" style="27" customWidth="1"/>
    <col min="4101" max="4101" width="4" style="27" customWidth="1"/>
    <col min="4102" max="4102" width="4.625" style="27" customWidth="1"/>
    <col min="4103" max="4103" width="19.75" style="27" customWidth="1"/>
    <col min="4104" max="4339" width="9" style="27"/>
    <col min="4340" max="4340" width="1.5" style="27" customWidth="1"/>
    <col min="4341" max="4341" width="10.375" style="27" customWidth="1"/>
    <col min="4342" max="4342" width="8.375" style="27" customWidth="1"/>
    <col min="4343" max="4352" width="3" style="27" customWidth="1"/>
    <col min="4353" max="4353" width="3.875" style="27" customWidth="1"/>
    <col min="4354" max="4356" width="3.75" style="27" customWidth="1"/>
    <col min="4357" max="4357" width="4" style="27" customWidth="1"/>
    <col min="4358" max="4358" width="4.625" style="27" customWidth="1"/>
    <col min="4359" max="4359" width="19.75" style="27" customWidth="1"/>
    <col min="4360" max="4595" width="9" style="27"/>
    <col min="4596" max="4596" width="1.5" style="27" customWidth="1"/>
    <col min="4597" max="4597" width="10.375" style="27" customWidth="1"/>
    <col min="4598" max="4598" width="8.375" style="27" customWidth="1"/>
    <col min="4599" max="4608" width="3" style="27" customWidth="1"/>
    <col min="4609" max="4609" width="3.875" style="27" customWidth="1"/>
    <col min="4610" max="4612" width="3.75" style="27" customWidth="1"/>
    <col min="4613" max="4613" width="4" style="27" customWidth="1"/>
    <col min="4614" max="4614" width="4.625" style="27" customWidth="1"/>
    <col min="4615" max="4615" width="19.75" style="27" customWidth="1"/>
    <col min="4616" max="4851" width="9" style="27"/>
    <col min="4852" max="4852" width="1.5" style="27" customWidth="1"/>
    <col min="4853" max="4853" width="10.375" style="27" customWidth="1"/>
    <col min="4854" max="4854" width="8.375" style="27" customWidth="1"/>
    <col min="4855" max="4864" width="3" style="27" customWidth="1"/>
    <col min="4865" max="4865" width="3.875" style="27" customWidth="1"/>
    <col min="4866" max="4868" width="3.75" style="27" customWidth="1"/>
    <col min="4869" max="4869" width="4" style="27" customWidth="1"/>
    <col min="4870" max="4870" width="4.625" style="27" customWidth="1"/>
    <col min="4871" max="4871" width="19.75" style="27" customWidth="1"/>
    <col min="4872" max="5107" width="9" style="27"/>
    <col min="5108" max="5108" width="1.5" style="27" customWidth="1"/>
    <col min="5109" max="5109" width="10.375" style="27" customWidth="1"/>
    <col min="5110" max="5110" width="8.375" style="27" customWidth="1"/>
    <col min="5111" max="5120" width="3" style="27" customWidth="1"/>
    <col min="5121" max="5121" width="3.875" style="27" customWidth="1"/>
    <col min="5122" max="5124" width="3.75" style="27" customWidth="1"/>
    <col min="5125" max="5125" width="4" style="27" customWidth="1"/>
    <col min="5126" max="5126" width="4.625" style="27" customWidth="1"/>
    <col min="5127" max="5127" width="19.75" style="27" customWidth="1"/>
    <col min="5128" max="5363" width="9" style="27"/>
    <col min="5364" max="5364" width="1.5" style="27" customWidth="1"/>
    <col min="5365" max="5365" width="10.375" style="27" customWidth="1"/>
    <col min="5366" max="5366" width="8.375" style="27" customWidth="1"/>
    <col min="5367" max="5376" width="3" style="27" customWidth="1"/>
    <col min="5377" max="5377" width="3.875" style="27" customWidth="1"/>
    <col min="5378" max="5380" width="3.75" style="27" customWidth="1"/>
    <col min="5381" max="5381" width="4" style="27" customWidth="1"/>
    <col min="5382" max="5382" width="4.625" style="27" customWidth="1"/>
    <col min="5383" max="5383" width="19.75" style="27" customWidth="1"/>
    <col min="5384" max="5619" width="9" style="27"/>
    <col min="5620" max="5620" width="1.5" style="27" customWidth="1"/>
    <col min="5621" max="5621" width="10.375" style="27" customWidth="1"/>
    <col min="5622" max="5622" width="8.375" style="27" customWidth="1"/>
    <col min="5623" max="5632" width="3" style="27" customWidth="1"/>
    <col min="5633" max="5633" width="3.875" style="27" customWidth="1"/>
    <col min="5634" max="5636" width="3.75" style="27" customWidth="1"/>
    <col min="5637" max="5637" width="4" style="27" customWidth="1"/>
    <col min="5638" max="5638" width="4.625" style="27" customWidth="1"/>
    <col min="5639" max="5639" width="19.75" style="27" customWidth="1"/>
    <col min="5640" max="5875" width="9" style="27"/>
    <col min="5876" max="5876" width="1.5" style="27" customWidth="1"/>
    <col min="5877" max="5877" width="10.375" style="27" customWidth="1"/>
    <col min="5878" max="5878" width="8.375" style="27" customWidth="1"/>
    <col min="5879" max="5888" width="3" style="27" customWidth="1"/>
    <col min="5889" max="5889" width="3.875" style="27" customWidth="1"/>
    <col min="5890" max="5892" width="3.75" style="27" customWidth="1"/>
    <col min="5893" max="5893" width="4" style="27" customWidth="1"/>
    <col min="5894" max="5894" width="4.625" style="27" customWidth="1"/>
    <col min="5895" max="5895" width="19.75" style="27" customWidth="1"/>
    <col min="5896" max="6131" width="9" style="27"/>
    <col min="6132" max="6132" width="1.5" style="27" customWidth="1"/>
    <col min="6133" max="6133" width="10.375" style="27" customWidth="1"/>
    <col min="6134" max="6134" width="8.375" style="27" customWidth="1"/>
    <col min="6135" max="6144" width="3" style="27" customWidth="1"/>
    <col min="6145" max="6145" width="3.875" style="27" customWidth="1"/>
    <col min="6146" max="6148" width="3.75" style="27" customWidth="1"/>
    <col min="6149" max="6149" width="4" style="27" customWidth="1"/>
    <col min="6150" max="6150" width="4.625" style="27" customWidth="1"/>
    <col min="6151" max="6151" width="19.75" style="27" customWidth="1"/>
    <col min="6152" max="6387" width="9" style="27"/>
    <col min="6388" max="6388" width="1.5" style="27" customWidth="1"/>
    <col min="6389" max="6389" width="10.375" style="27" customWidth="1"/>
    <col min="6390" max="6390" width="8.375" style="27" customWidth="1"/>
    <col min="6391" max="6400" width="3" style="27" customWidth="1"/>
    <col min="6401" max="6401" width="3.875" style="27" customWidth="1"/>
    <col min="6402" max="6404" width="3.75" style="27" customWidth="1"/>
    <col min="6405" max="6405" width="4" style="27" customWidth="1"/>
    <col min="6406" max="6406" width="4.625" style="27" customWidth="1"/>
    <col min="6407" max="6407" width="19.75" style="27" customWidth="1"/>
    <col min="6408" max="6643" width="9" style="27"/>
    <col min="6644" max="6644" width="1.5" style="27" customWidth="1"/>
    <col min="6645" max="6645" width="10.375" style="27" customWidth="1"/>
    <col min="6646" max="6646" width="8.375" style="27" customWidth="1"/>
    <col min="6647" max="6656" width="3" style="27" customWidth="1"/>
    <col min="6657" max="6657" width="3.875" style="27" customWidth="1"/>
    <col min="6658" max="6660" width="3.75" style="27" customWidth="1"/>
    <col min="6661" max="6661" width="4" style="27" customWidth="1"/>
    <col min="6662" max="6662" width="4.625" style="27" customWidth="1"/>
    <col min="6663" max="6663" width="19.75" style="27" customWidth="1"/>
    <col min="6664" max="6899" width="9" style="27"/>
    <col min="6900" max="6900" width="1.5" style="27" customWidth="1"/>
    <col min="6901" max="6901" width="10.375" style="27" customWidth="1"/>
    <col min="6902" max="6902" width="8.375" style="27" customWidth="1"/>
    <col min="6903" max="6912" width="3" style="27" customWidth="1"/>
    <col min="6913" max="6913" width="3.875" style="27" customWidth="1"/>
    <col min="6914" max="6916" width="3.75" style="27" customWidth="1"/>
    <col min="6917" max="6917" width="4" style="27" customWidth="1"/>
    <col min="6918" max="6918" width="4.625" style="27" customWidth="1"/>
    <col min="6919" max="6919" width="19.75" style="27" customWidth="1"/>
    <col min="6920" max="7155" width="9" style="27"/>
    <col min="7156" max="7156" width="1.5" style="27" customWidth="1"/>
    <col min="7157" max="7157" width="10.375" style="27" customWidth="1"/>
    <col min="7158" max="7158" width="8.375" style="27" customWidth="1"/>
    <col min="7159" max="7168" width="3" style="27" customWidth="1"/>
    <col min="7169" max="7169" width="3.875" style="27" customWidth="1"/>
    <col min="7170" max="7172" width="3.75" style="27" customWidth="1"/>
    <col min="7173" max="7173" width="4" style="27" customWidth="1"/>
    <col min="7174" max="7174" width="4.625" style="27" customWidth="1"/>
    <col min="7175" max="7175" width="19.75" style="27" customWidth="1"/>
    <col min="7176" max="7411" width="9" style="27"/>
    <col min="7412" max="7412" width="1.5" style="27" customWidth="1"/>
    <col min="7413" max="7413" width="10.375" style="27" customWidth="1"/>
    <col min="7414" max="7414" width="8.375" style="27" customWidth="1"/>
    <col min="7415" max="7424" width="3" style="27" customWidth="1"/>
    <col min="7425" max="7425" width="3.875" style="27" customWidth="1"/>
    <col min="7426" max="7428" width="3.75" style="27" customWidth="1"/>
    <col min="7429" max="7429" width="4" style="27" customWidth="1"/>
    <col min="7430" max="7430" width="4.625" style="27" customWidth="1"/>
    <col min="7431" max="7431" width="19.75" style="27" customWidth="1"/>
    <col min="7432" max="7667" width="9" style="27"/>
    <col min="7668" max="7668" width="1.5" style="27" customWidth="1"/>
    <col min="7669" max="7669" width="10.375" style="27" customWidth="1"/>
    <col min="7670" max="7670" width="8.375" style="27" customWidth="1"/>
    <col min="7671" max="7680" width="3" style="27" customWidth="1"/>
    <col min="7681" max="7681" width="3.875" style="27" customWidth="1"/>
    <col min="7682" max="7684" width="3.75" style="27" customWidth="1"/>
    <col min="7685" max="7685" width="4" style="27" customWidth="1"/>
    <col min="7686" max="7686" width="4.625" style="27" customWidth="1"/>
    <col min="7687" max="7687" width="19.75" style="27" customWidth="1"/>
    <col min="7688" max="7923" width="9" style="27"/>
    <col min="7924" max="7924" width="1.5" style="27" customWidth="1"/>
    <col min="7925" max="7925" width="10.375" style="27" customWidth="1"/>
    <col min="7926" max="7926" width="8.375" style="27" customWidth="1"/>
    <col min="7927" max="7936" width="3" style="27" customWidth="1"/>
    <col min="7937" max="7937" width="3.875" style="27" customWidth="1"/>
    <col min="7938" max="7940" width="3.75" style="27" customWidth="1"/>
    <col min="7941" max="7941" width="4" style="27" customWidth="1"/>
    <col min="7942" max="7942" width="4.625" style="27" customWidth="1"/>
    <col min="7943" max="7943" width="19.75" style="27" customWidth="1"/>
    <col min="7944" max="8179" width="9" style="27"/>
    <col min="8180" max="8180" width="1.5" style="27" customWidth="1"/>
    <col min="8181" max="8181" width="10.375" style="27" customWidth="1"/>
    <col min="8182" max="8182" width="8.375" style="27" customWidth="1"/>
    <col min="8183" max="8192" width="3" style="27" customWidth="1"/>
    <col min="8193" max="8193" width="3.875" style="27" customWidth="1"/>
    <col min="8194" max="8196" width="3.75" style="27" customWidth="1"/>
    <col min="8197" max="8197" width="4" style="27" customWidth="1"/>
    <col min="8198" max="8198" width="4.625" style="27" customWidth="1"/>
    <col min="8199" max="8199" width="19.75" style="27" customWidth="1"/>
    <col min="8200" max="8435" width="9" style="27"/>
    <col min="8436" max="8436" width="1.5" style="27" customWidth="1"/>
    <col min="8437" max="8437" width="10.375" style="27" customWidth="1"/>
    <col min="8438" max="8438" width="8.375" style="27" customWidth="1"/>
    <col min="8439" max="8448" width="3" style="27" customWidth="1"/>
    <col min="8449" max="8449" width="3.875" style="27" customWidth="1"/>
    <col min="8450" max="8452" width="3.75" style="27" customWidth="1"/>
    <col min="8453" max="8453" width="4" style="27" customWidth="1"/>
    <col min="8454" max="8454" width="4.625" style="27" customWidth="1"/>
    <col min="8455" max="8455" width="19.75" style="27" customWidth="1"/>
    <col min="8456" max="8691" width="9" style="27"/>
    <col min="8692" max="8692" width="1.5" style="27" customWidth="1"/>
    <col min="8693" max="8693" width="10.375" style="27" customWidth="1"/>
    <col min="8694" max="8694" width="8.375" style="27" customWidth="1"/>
    <col min="8695" max="8704" width="3" style="27" customWidth="1"/>
    <col min="8705" max="8705" width="3.875" style="27" customWidth="1"/>
    <col min="8706" max="8708" width="3.75" style="27" customWidth="1"/>
    <col min="8709" max="8709" width="4" style="27" customWidth="1"/>
    <col min="8710" max="8710" width="4.625" style="27" customWidth="1"/>
    <col min="8711" max="8711" width="19.75" style="27" customWidth="1"/>
    <col min="8712" max="8947" width="9" style="27"/>
    <col min="8948" max="8948" width="1.5" style="27" customWidth="1"/>
    <col min="8949" max="8949" width="10.375" style="27" customWidth="1"/>
    <col min="8950" max="8950" width="8.375" style="27" customWidth="1"/>
    <col min="8951" max="8960" width="3" style="27" customWidth="1"/>
    <col min="8961" max="8961" width="3.875" style="27" customWidth="1"/>
    <col min="8962" max="8964" width="3.75" style="27" customWidth="1"/>
    <col min="8965" max="8965" width="4" style="27" customWidth="1"/>
    <col min="8966" max="8966" width="4.625" style="27" customWidth="1"/>
    <col min="8967" max="8967" width="19.75" style="27" customWidth="1"/>
    <col min="8968" max="9203" width="9" style="27"/>
    <col min="9204" max="9204" width="1.5" style="27" customWidth="1"/>
    <col min="9205" max="9205" width="10.375" style="27" customWidth="1"/>
    <col min="9206" max="9206" width="8.375" style="27" customWidth="1"/>
    <col min="9207" max="9216" width="3" style="27" customWidth="1"/>
    <col min="9217" max="9217" width="3.875" style="27" customWidth="1"/>
    <col min="9218" max="9220" width="3.75" style="27" customWidth="1"/>
    <col min="9221" max="9221" width="4" style="27" customWidth="1"/>
    <col min="9222" max="9222" width="4.625" style="27" customWidth="1"/>
    <col min="9223" max="9223" width="19.75" style="27" customWidth="1"/>
    <col min="9224" max="9459" width="9" style="27"/>
    <col min="9460" max="9460" width="1.5" style="27" customWidth="1"/>
    <col min="9461" max="9461" width="10.375" style="27" customWidth="1"/>
    <col min="9462" max="9462" width="8.375" style="27" customWidth="1"/>
    <col min="9463" max="9472" width="3" style="27" customWidth="1"/>
    <col min="9473" max="9473" width="3.875" style="27" customWidth="1"/>
    <col min="9474" max="9476" width="3.75" style="27" customWidth="1"/>
    <col min="9477" max="9477" width="4" style="27" customWidth="1"/>
    <col min="9478" max="9478" width="4.625" style="27" customWidth="1"/>
    <col min="9479" max="9479" width="19.75" style="27" customWidth="1"/>
    <col min="9480" max="9715" width="9" style="27"/>
    <col min="9716" max="9716" width="1.5" style="27" customWidth="1"/>
    <col min="9717" max="9717" width="10.375" style="27" customWidth="1"/>
    <col min="9718" max="9718" width="8.375" style="27" customWidth="1"/>
    <col min="9719" max="9728" width="3" style="27" customWidth="1"/>
    <col min="9729" max="9729" width="3.875" style="27" customWidth="1"/>
    <col min="9730" max="9732" width="3.75" style="27" customWidth="1"/>
    <col min="9733" max="9733" width="4" style="27" customWidth="1"/>
    <col min="9734" max="9734" width="4.625" style="27" customWidth="1"/>
    <col min="9735" max="9735" width="19.75" style="27" customWidth="1"/>
    <col min="9736" max="9971" width="9" style="27"/>
    <col min="9972" max="9972" width="1.5" style="27" customWidth="1"/>
    <col min="9973" max="9973" width="10.375" style="27" customWidth="1"/>
    <col min="9974" max="9974" width="8.375" style="27" customWidth="1"/>
    <col min="9975" max="9984" width="3" style="27" customWidth="1"/>
    <col min="9985" max="9985" width="3.875" style="27" customWidth="1"/>
    <col min="9986" max="9988" width="3.75" style="27" customWidth="1"/>
    <col min="9989" max="9989" width="4" style="27" customWidth="1"/>
    <col min="9990" max="9990" width="4.625" style="27" customWidth="1"/>
    <col min="9991" max="9991" width="19.75" style="27" customWidth="1"/>
    <col min="9992" max="10227" width="9" style="27"/>
    <col min="10228" max="10228" width="1.5" style="27" customWidth="1"/>
    <col min="10229" max="10229" width="10.375" style="27" customWidth="1"/>
    <col min="10230" max="10230" width="8.375" style="27" customWidth="1"/>
    <col min="10231" max="10240" width="3" style="27" customWidth="1"/>
    <col min="10241" max="10241" width="3.875" style="27" customWidth="1"/>
    <col min="10242" max="10244" width="3.75" style="27" customWidth="1"/>
    <col min="10245" max="10245" width="4" style="27" customWidth="1"/>
    <col min="10246" max="10246" width="4.625" style="27" customWidth="1"/>
    <col min="10247" max="10247" width="19.75" style="27" customWidth="1"/>
    <col min="10248" max="10483" width="9" style="27"/>
    <col min="10484" max="10484" width="1.5" style="27" customWidth="1"/>
    <col min="10485" max="10485" width="10.375" style="27" customWidth="1"/>
    <col min="10486" max="10486" width="8.375" style="27" customWidth="1"/>
    <col min="10487" max="10496" width="3" style="27" customWidth="1"/>
    <col min="10497" max="10497" width="3.875" style="27" customWidth="1"/>
    <col min="10498" max="10500" width="3.75" style="27" customWidth="1"/>
    <col min="10501" max="10501" width="4" style="27" customWidth="1"/>
    <col min="10502" max="10502" width="4.625" style="27" customWidth="1"/>
    <col min="10503" max="10503" width="19.75" style="27" customWidth="1"/>
    <col min="10504" max="10739" width="9" style="27"/>
    <col min="10740" max="10740" width="1.5" style="27" customWidth="1"/>
    <col min="10741" max="10741" width="10.375" style="27" customWidth="1"/>
    <col min="10742" max="10742" width="8.375" style="27" customWidth="1"/>
    <col min="10743" max="10752" width="3" style="27" customWidth="1"/>
    <col min="10753" max="10753" width="3.875" style="27" customWidth="1"/>
    <col min="10754" max="10756" width="3.75" style="27" customWidth="1"/>
    <col min="10757" max="10757" width="4" style="27" customWidth="1"/>
    <col min="10758" max="10758" width="4.625" style="27" customWidth="1"/>
    <col min="10759" max="10759" width="19.75" style="27" customWidth="1"/>
    <col min="10760" max="10995" width="9" style="27"/>
    <col min="10996" max="10996" width="1.5" style="27" customWidth="1"/>
    <col min="10997" max="10997" width="10.375" style="27" customWidth="1"/>
    <col min="10998" max="10998" width="8.375" style="27" customWidth="1"/>
    <col min="10999" max="11008" width="3" style="27" customWidth="1"/>
    <col min="11009" max="11009" width="3.875" style="27" customWidth="1"/>
    <col min="11010" max="11012" width="3.75" style="27" customWidth="1"/>
    <col min="11013" max="11013" width="4" style="27" customWidth="1"/>
    <col min="11014" max="11014" width="4.625" style="27" customWidth="1"/>
    <col min="11015" max="11015" width="19.75" style="27" customWidth="1"/>
    <col min="11016" max="11251" width="9" style="27"/>
    <col min="11252" max="11252" width="1.5" style="27" customWidth="1"/>
    <col min="11253" max="11253" width="10.375" style="27" customWidth="1"/>
    <col min="11254" max="11254" width="8.375" style="27" customWidth="1"/>
    <col min="11255" max="11264" width="3" style="27" customWidth="1"/>
    <col min="11265" max="11265" width="3.875" style="27" customWidth="1"/>
    <col min="11266" max="11268" width="3.75" style="27" customWidth="1"/>
    <col min="11269" max="11269" width="4" style="27" customWidth="1"/>
    <col min="11270" max="11270" width="4.625" style="27" customWidth="1"/>
    <col min="11271" max="11271" width="19.75" style="27" customWidth="1"/>
    <col min="11272" max="11507" width="9" style="27"/>
    <col min="11508" max="11508" width="1.5" style="27" customWidth="1"/>
    <col min="11509" max="11509" width="10.375" style="27" customWidth="1"/>
    <col min="11510" max="11510" width="8.375" style="27" customWidth="1"/>
    <col min="11511" max="11520" width="3" style="27" customWidth="1"/>
    <col min="11521" max="11521" width="3.875" style="27" customWidth="1"/>
    <col min="11522" max="11524" width="3.75" style="27" customWidth="1"/>
    <col min="11525" max="11525" width="4" style="27" customWidth="1"/>
    <col min="11526" max="11526" width="4.625" style="27" customWidth="1"/>
    <col min="11527" max="11527" width="19.75" style="27" customWidth="1"/>
    <col min="11528" max="11763" width="9" style="27"/>
    <col min="11764" max="11764" width="1.5" style="27" customWidth="1"/>
    <col min="11765" max="11765" width="10.375" style="27" customWidth="1"/>
    <col min="11766" max="11766" width="8.375" style="27" customWidth="1"/>
    <col min="11767" max="11776" width="3" style="27" customWidth="1"/>
    <col min="11777" max="11777" width="3.875" style="27" customWidth="1"/>
    <col min="11778" max="11780" width="3.75" style="27" customWidth="1"/>
    <col min="11781" max="11781" width="4" style="27" customWidth="1"/>
    <col min="11782" max="11782" width="4.625" style="27" customWidth="1"/>
    <col min="11783" max="11783" width="19.75" style="27" customWidth="1"/>
    <col min="11784" max="12019" width="9" style="27"/>
    <col min="12020" max="12020" width="1.5" style="27" customWidth="1"/>
    <col min="12021" max="12021" width="10.375" style="27" customWidth="1"/>
    <col min="12022" max="12022" width="8.375" style="27" customWidth="1"/>
    <col min="12023" max="12032" width="3" style="27" customWidth="1"/>
    <col min="12033" max="12033" width="3.875" style="27" customWidth="1"/>
    <col min="12034" max="12036" width="3.75" style="27" customWidth="1"/>
    <col min="12037" max="12037" width="4" style="27" customWidth="1"/>
    <col min="12038" max="12038" width="4.625" style="27" customWidth="1"/>
    <col min="12039" max="12039" width="19.75" style="27" customWidth="1"/>
    <col min="12040" max="12275" width="9" style="27"/>
    <col min="12276" max="12276" width="1.5" style="27" customWidth="1"/>
    <col min="12277" max="12277" width="10.375" style="27" customWidth="1"/>
    <col min="12278" max="12278" width="8.375" style="27" customWidth="1"/>
    <col min="12279" max="12288" width="3" style="27" customWidth="1"/>
    <col min="12289" max="12289" width="3.875" style="27" customWidth="1"/>
    <col min="12290" max="12292" width="3.75" style="27" customWidth="1"/>
    <col min="12293" max="12293" width="4" style="27" customWidth="1"/>
    <col min="12294" max="12294" width="4.625" style="27" customWidth="1"/>
    <col min="12295" max="12295" width="19.75" style="27" customWidth="1"/>
    <col min="12296" max="12531" width="9" style="27"/>
    <col min="12532" max="12532" width="1.5" style="27" customWidth="1"/>
    <col min="12533" max="12533" width="10.375" style="27" customWidth="1"/>
    <col min="12534" max="12534" width="8.375" style="27" customWidth="1"/>
    <col min="12535" max="12544" width="3" style="27" customWidth="1"/>
    <col min="12545" max="12545" width="3.875" style="27" customWidth="1"/>
    <col min="12546" max="12548" width="3.75" style="27" customWidth="1"/>
    <col min="12549" max="12549" width="4" style="27" customWidth="1"/>
    <col min="12550" max="12550" width="4.625" style="27" customWidth="1"/>
    <col min="12551" max="12551" width="19.75" style="27" customWidth="1"/>
    <col min="12552" max="12787" width="9" style="27"/>
    <col min="12788" max="12788" width="1.5" style="27" customWidth="1"/>
    <col min="12789" max="12789" width="10.375" style="27" customWidth="1"/>
    <col min="12790" max="12790" width="8.375" style="27" customWidth="1"/>
    <col min="12791" max="12800" width="3" style="27" customWidth="1"/>
    <col min="12801" max="12801" width="3.875" style="27" customWidth="1"/>
    <col min="12802" max="12804" width="3.75" style="27" customWidth="1"/>
    <col min="12805" max="12805" width="4" style="27" customWidth="1"/>
    <col min="12806" max="12806" width="4.625" style="27" customWidth="1"/>
    <col min="12807" max="12807" width="19.75" style="27" customWidth="1"/>
    <col min="12808" max="13043" width="9" style="27"/>
    <col min="13044" max="13044" width="1.5" style="27" customWidth="1"/>
    <col min="13045" max="13045" width="10.375" style="27" customWidth="1"/>
    <col min="13046" max="13046" width="8.375" style="27" customWidth="1"/>
    <col min="13047" max="13056" width="3" style="27" customWidth="1"/>
    <col min="13057" max="13057" width="3.875" style="27" customWidth="1"/>
    <col min="13058" max="13060" width="3.75" style="27" customWidth="1"/>
    <col min="13061" max="13061" width="4" style="27" customWidth="1"/>
    <col min="13062" max="13062" width="4.625" style="27" customWidth="1"/>
    <col min="13063" max="13063" width="19.75" style="27" customWidth="1"/>
    <col min="13064" max="13299" width="9" style="27"/>
    <col min="13300" max="13300" width="1.5" style="27" customWidth="1"/>
    <col min="13301" max="13301" width="10.375" style="27" customWidth="1"/>
    <col min="13302" max="13302" width="8.375" style="27" customWidth="1"/>
    <col min="13303" max="13312" width="3" style="27" customWidth="1"/>
    <col min="13313" max="13313" width="3.875" style="27" customWidth="1"/>
    <col min="13314" max="13316" width="3.75" style="27" customWidth="1"/>
    <col min="13317" max="13317" width="4" style="27" customWidth="1"/>
    <col min="13318" max="13318" width="4.625" style="27" customWidth="1"/>
    <col min="13319" max="13319" width="19.75" style="27" customWidth="1"/>
    <col min="13320" max="13555" width="9" style="27"/>
    <col min="13556" max="13556" width="1.5" style="27" customWidth="1"/>
    <col min="13557" max="13557" width="10.375" style="27" customWidth="1"/>
    <col min="13558" max="13558" width="8.375" style="27" customWidth="1"/>
    <col min="13559" max="13568" width="3" style="27" customWidth="1"/>
    <col min="13569" max="13569" width="3.875" style="27" customWidth="1"/>
    <col min="13570" max="13572" width="3.75" style="27" customWidth="1"/>
    <col min="13573" max="13573" width="4" style="27" customWidth="1"/>
    <col min="13574" max="13574" width="4.625" style="27" customWidth="1"/>
    <col min="13575" max="13575" width="19.75" style="27" customWidth="1"/>
    <col min="13576" max="13811" width="9" style="27"/>
    <col min="13812" max="13812" width="1.5" style="27" customWidth="1"/>
    <col min="13813" max="13813" width="10.375" style="27" customWidth="1"/>
    <col min="13814" max="13814" width="8.375" style="27" customWidth="1"/>
    <col min="13815" max="13824" width="3" style="27" customWidth="1"/>
    <col min="13825" max="13825" width="3.875" style="27" customWidth="1"/>
    <col min="13826" max="13828" width="3.75" style="27" customWidth="1"/>
    <col min="13829" max="13829" width="4" style="27" customWidth="1"/>
    <col min="13830" max="13830" width="4.625" style="27" customWidth="1"/>
    <col min="13831" max="13831" width="19.75" style="27" customWidth="1"/>
    <col min="13832" max="14067" width="9" style="27"/>
    <col min="14068" max="14068" width="1.5" style="27" customWidth="1"/>
    <col min="14069" max="14069" width="10.375" style="27" customWidth="1"/>
    <col min="14070" max="14070" width="8.375" style="27" customWidth="1"/>
    <col min="14071" max="14080" width="3" style="27" customWidth="1"/>
    <col min="14081" max="14081" width="3.875" style="27" customWidth="1"/>
    <col min="14082" max="14084" width="3.75" style="27" customWidth="1"/>
    <col min="14085" max="14085" width="4" style="27" customWidth="1"/>
    <col min="14086" max="14086" width="4.625" style="27" customWidth="1"/>
    <col min="14087" max="14087" width="19.75" style="27" customWidth="1"/>
    <col min="14088" max="14323" width="9" style="27"/>
    <col min="14324" max="14324" width="1.5" style="27" customWidth="1"/>
    <col min="14325" max="14325" width="10.375" style="27" customWidth="1"/>
    <col min="14326" max="14326" width="8.375" style="27" customWidth="1"/>
    <col min="14327" max="14336" width="3" style="27" customWidth="1"/>
    <col min="14337" max="14337" width="3.875" style="27" customWidth="1"/>
    <col min="14338" max="14340" width="3.75" style="27" customWidth="1"/>
    <col min="14341" max="14341" width="4" style="27" customWidth="1"/>
    <col min="14342" max="14342" width="4.625" style="27" customWidth="1"/>
    <col min="14343" max="14343" width="19.75" style="27" customWidth="1"/>
    <col min="14344" max="14579" width="9" style="27"/>
    <col min="14580" max="14580" width="1.5" style="27" customWidth="1"/>
    <col min="14581" max="14581" width="10.375" style="27" customWidth="1"/>
    <col min="14582" max="14582" width="8.375" style="27" customWidth="1"/>
    <col min="14583" max="14592" width="3" style="27" customWidth="1"/>
    <col min="14593" max="14593" width="3.875" style="27" customWidth="1"/>
    <col min="14594" max="14596" width="3.75" style="27" customWidth="1"/>
    <col min="14597" max="14597" width="4" style="27" customWidth="1"/>
    <col min="14598" max="14598" width="4.625" style="27" customWidth="1"/>
    <col min="14599" max="14599" width="19.75" style="27" customWidth="1"/>
    <col min="14600" max="14835" width="9" style="27"/>
    <col min="14836" max="14836" width="1.5" style="27" customWidth="1"/>
    <col min="14837" max="14837" width="10.375" style="27" customWidth="1"/>
    <col min="14838" max="14838" width="8.375" style="27" customWidth="1"/>
    <col min="14839" max="14848" width="3" style="27" customWidth="1"/>
    <col min="14849" max="14849" width="3.875" style="27" customWidth="1"/>
    <col min="14850" max="14852" width="3.75" style="27" customWidth="1"/>
    <col min="14853" max="14853" width="4" style="27" customWidth="1"/>
    <col min="14854" max="14854" width="4.625" style="27" customWidth="1"/>
    <col min="14855" max="14855" width="19.75" style="27" customWidth="1"/>
    <col min="14856" max="15091" width="9" style="27"/>
    <col min="15092" max="15092" width="1.5" style="27" customWidth="1"/>
    <col min="15093" max="15093" width="10.375" style="27" customWidth="1"/>
    <col min="15094" max="15094" width="8.375" style="27" customWidth="1"/>
    <col min="15095" max="15104" width="3" style="27" customWidth="1"/>
    <col min="15105" max="15105" width="3.875" style="27" customWidth="1"/>
    <col min="15106" max="15108" width="3.75" style="27" customWidth="1"/>
    <col min="15109" max="15109" width="4" style="27" customWidth="1"/>
    <col min="15110" max="15110" width="4.625" style="27" customWidth="1"/>
    <col min="15111" max="15111" width="19.75" style="27" customWidth="1"/>
    <col min="15112" max="15347" width="9" style="27"/>
    <col min="15348" max="15348" width="1.5" style="27" customWidth="1"/>
    <col min="15349" max="15349" width="10.375" style="27" customWidth="1"/>
    <col min="15350" max="15350" width="8.375" style="27" customWidth="1"/>
    <col min="15351" max="15360" width="3" style="27" customWidth="1"/>
    <col min="15361" max="15361" width="3.875" style="27" customWidth="1"/>
    <col min="15362" max="15364" width="3.75" style="27" customWidth="1"/>
    <col min="15365" max="15365" width="4" style="27" customWidth="1"/>
    <col min="15366" max="15366" width="4.625" style="27" customWidth="1"/>
    <col min="15367" max="15367" width="19.75" style="27" customWidth="1"/>
    <col min="15368" max="15603" width="9" style="27"/>
    <col min="15604" max="15604" width="1.5" style="27" customWidth="1"/>
    <col min="15605" max="15605" width="10.375" style="27" customWidth="1"/>
    <col min="15606" max="15606" width="8.375" style="27" customWidth="1"/>
    <col min="15607" max="15616" width="3" style="27" customWidth="1"/>
    <col min="15617" max="15617" width="3.875" style="27" customWidth="1"/>
    <col min="15618" max="15620" width="3.75" style="27" customWidth="1"/>
    <col min="15621" max="15621" width="4" style="27" customWidth="1"/>
    <col min="15622" max="15622" width="4.625" style="27" customWidth="1"/>
    <col min="15623" max="15623" width="19.75" style="27" customWidth="1"/>
    <col min="15624" max="15859" width="9" style="27"/>
    <col min="15860" max="15860" width="1.5" style="27" customWidth="1"/>
    <col min="15861" max="15861" width="10.375" style="27" customWidth="1"/>
    <col min="15862" max="15862" width="8.375" style="27" customWidth="1"/>
    <col min="15863" max="15872" width="3" style="27" customWidth="1"/>
    <col min="15873" max="15873" width="3.875" style="27" customWidth="1"/>
    <col min="15874" max="15876" width="3.75" style="27" customWidth="1"/>
    <col min="15877" max="15877" width="4" style="27" customWidth="1"/>
    <col min="15878" max="15878" width="4.625" style="27" customWidth="1"/>
    <col min="15879" max="15879" width="19.75" style="27" customWidth="1"/>
    <col min="15880" max="16115" width="9" style="27"/>
    <col min="16116" max="16116" width="1.5" style="27" customWidth="1"/>
    <col min="16117" max="16117" width="10.375" style="27" customWidth="1"/>
    <col min="16118" max="16118" width="8.375" style="27" customWidth="1"/>
    <col min="16119" max="16128" width="3" style="27" customWidth="1"/>
    <col min="16129" max="16129" width="3.875" style="27" customWidth="1"/>
    <col min="16130" max="16132" width="3.75" style="27" customWidth="1"/>
    <col min="16133" max="16133" width="4" style="27" customWidth="1"/>
    <col min="16134" max="16134" width="4.625" style="27" customWidth="1"/>
    <col min="16135" max="16135" width="19.75" style="27" customWidth="1"/>
    <col min="16136" max="16384" width="9" style="27"/>
  </cols>
  <sheetData>
    <row r="1" spans="1:9" ht="9.75" customHeight="1" x14ac:dyDescent="0.25">
      <c r="B1" s="140" t="s">
        <v>47</v>
      </c>
      <c r="C1" s="140"/>
      <c r="D1" s="140"/>
      <c r="E1" s="140"/>
      <c r="F1" s="140"/>
      <c r="G1" s="140"/>
      <c r="H1" s="140"/>
      <c r="I1" s="140"/>
    </row>
    <row r="2" spans="1:9" ht="3.75" customHeight="1" thickBot="1" x14ac:dyDescent="0.3">
      <c r="B2" s="28"/>
      <c r="C2" s="29"/>
      <c r="D2" s="29"/>
      <c r="E2" s="29"/>
      <c r="F2" s="29"/>
      <c r="G2" s="29"/>
    </row>
    <row r="3" spans="1:9" s="30" customFormat="1" ht="27.75" x14ac:dyDescent="0.25">
      <c r="A3" s="27"/>
      <c r="B3" s="137" t="s">
        <v>33</v>
      </c>
      <c r="C3" s="138"/>
      <c r="D3" s="138"/>
      <c r="E3" s="138"/>
      <c r="F3" s="138"/>
      <c r="G3" s="138"/>
      <c r="H3" s="138"/>
      <c r="I3" s="139"/>
    </row>
    <row r="4" spans="1:9" s="31" customFormat="1" ht="46.5" customHeight="1" x14ac:dyDescent="0.3">
      <c r="B4" s="50" t="s">
        <v>34</v>
      </c>
      <c r="C4" s="128" t="s">
        <v>50</v>
      </c>
      <c r="D4" s="128"/>
      <c r="E4" s="128"/>
      <c r="F4" s="128"/>
      <c r="G4" s="128"/>
      <c r="H4" s="128"/>
      <c r="I4" s="129"/>
    </row>
    <row r="5" spans="1:9" s="31" customFormat="1" ht="30" customHeight="1" x14ac:dyDescent="0.3">
      <c r="B5" s="50" t="s">
        <v>49</v>
      </c>
      <c r="C5" s="130">
        <f>G17</f>
        <v>3000</v>
      </c>
      <c r="D5" s="130"/>
      <c r="E5" s="130"/>
      <c r="F5" s="130"/>
      <c r="G5" s="130"/>
      <c r="H5" s="44"/>
      <c r="I5" s="53"/>
    </row>
    <row r="6" spans="1:9" s="30" customFormat="1" ht="21" x14ac:dyDescent="0.3">
      <c r="A6" s="27"/>
      <c r="B6" s="131" t="s">
        <v>35</v>
      </c>
      <c r="C6" s="132"/>
      <c r="D6" s="132"/>
      <c r="E6" s="132"/>
      <c r="F6" s="54"/>
      <c r="G6" s="44"/>
      <c r="H6" s="34"/>
      <c r="I6" s="49"/>
    </row>
    <row r="7" spans="1:9" ht="25.5" customHeight="1" x14ac:dyDescent="0.3">
      <c r="B7" s="41" t="s">
        <v>40</v>
      </c>
      <c r="C7" s="40"/>
      <c r="D7" s="40"/>
      <c r="E7" s="40"/>
      <c r="F7" s="40"/>
      <c r="G7" s="40"/>
      <c r="H7" s="29"/>
      <c r="I7" s="42"/>
    </row>
    <row r="8" spans="1:9" ht="35.25" customHeight="1" x14ac:dyDescent="0.25">
      <c r="B8" s="50" t="s">
        <v>36</v>
      </c>
      <c r="C8" s="133"/>
      <c r="D8" s="134"/>
      <c r="E8" s="134"/>
      <c r="F8" s="133" t="s">
        <v>55</v>
      </c>
      <c r="G8" s="135"/>
      <c r="H8" s="133"/>
      <c r="I8" s="136"/>
    </row>
    <row r="9" spans="1:9" ht="30" customHeight="1" x14ac:dyDescent="0.3">
      <c r="B9" s="50" t="s">
        <v>48</v>
      </c>
      <c r="C9" s="114"/>
      <c r="D9" s="114"/>
      <c r="E9" s="114"/>
      <c r="F9" s="114"/>
      <c r="G9" s="114"/>
      <c r="H9" s="114"/>
      <c r="I9" s="115"/>
    </row>
    <row r="10" spans="1:9" ht="30" customHeight="1" x14ac:dyDescent="0.3">
      <c r="B10" s="116" t="s">
        <v>37</v>
      </c>
      <c r="C10" s="43" t="s">
        <v>54</v>
      </c>
      <c r="D10" s="44"/>
      <c r="E10" s="44"/>
      <c r="F10" s="44"/>
      <c r="G10" s="44"/>
      <c r="H10" s="45"/>
      <c r="I10" s="46"/>
    </row>
    <row r="11" spans="1:9" ht="30" customHeight="1" x14ac:dyDescent="0.3">
      <c r="B11" s="116"/>
      <c r="C11" s="47" t="s">
        <v>52</v>
      </c>
      <c r="D11" s="44"/>
      <c r="E11" s="44"/>
      <c r="F11" s="44"/>
      <c r="G11" s="44"/>
      <c r="H11" s="45"/>
      <c r="I11" s="46"/>
    </row>
    <row r="12" spans="1:9" ht="27.75" customHeight="1" x14ac:dyDescent="0.3">
      <c r="B12" s="116"/>
      <c r="C12" s="117" t="s">
        <v>51</v>
      </c>
      <c r="D12" s="117"/>
      <c r="E12" s="117"/>
      <c r="F12" s="117"/>
      <c r="G12" s="117"/>
      <c r="H12" s="117"/>
      <c r="I12" s="118"/>
    </row>
    <row r="13" spans="1:9" ht="26.25" customHeight="1" x14ac:dyDescent="0.3">
      <c r="B13" s="51" t="s">
        <v>53</v>
      </c>
      <c r="C13" s="122"/>
      <c r="D13" s="141"/>
      <c r="E13" s="124" t="s">
        <v>61</v>
      </c>
      <c r="F13" s="125"/>
      <c r="G13" s="126"/>
      <c r="H13" s="122"/>
      <c r="I13" s="127"/>
    </row>
    <row r="14" spans="1:9" s="30" customFormat="1" ht="27" customHeight="1" thickBot="1" x14ac:dyDescent="0.3">
      <c r="A14" s="27"/>
      <c r="B14" s="119" t="s">
        <v>38</v>
      </c>
      <c r="C14" s="120"/>
      <c r="D14" s="120"/>
      <c r="E14" s="120"/>
      <c r="F14" s="120"/>
      <c r="G14" s="120"/>
      <c r="H14" s="120"/>
      <c r="I14" s="121"/>
    </row>
    <row r="15" spans="1:9" s="30" customFormat="1" ht="9.75" customHeight="1" thickBot="1" x14ac:dyDescent="0.35">
      <c r="A15" s="27"/>
      <c r="B15" s="32"/>
      <c r="C15" s="33"/>
      <c r="D15" s="33"/>
      <c r="E15" s="33"/>
      <c r="F15" s="33"/>
      <c r="G15" s="33"/>
    </row>
    <row r="16" spans="1:9" s="30" customFormat="1" ht="30.75" customHeight="1" x14ac:dyDescent="0.25">
      <c r="A16" s="27"/>
      <c r="B16" s="36" t="s">
        <v>39</v>
      </c>
      <c r="C16" s="37" t="s">
        <v>15</v>
      </c>
      <c r="D16" s="38" t="s">
        <v>44</v>
      </c>
      <c r="E16" s="38" t="s">
        <v>16</v>
      </c>
      <c r="F16" s="38" t="s">
        <v>45</v>
      </c>
      <c r="G16" s="38" t="s">
        <v>1</v>
      </c>
      <c r="H16" s="64" t="s">
        <v>43</v>
      </c>
      <c r="I16" s="39" t="s">
        <v>42</v>
      </c>
    </row>
    <row r="17" spans="1:9" s="30" customFormat="1" ht="30" customHeight="1" thickBot="1" x14ac:dyDescent="0.3">
      <c r="A17" s="27"/>
      <c r="B17" s="56" t="s">
        <v>41</v>
      </c>
      <c r="C17" s="57">
        <v>44644</v>
      </c>
      <c r="D17" s="58" t="s">
        <v>46</v>
      </c>
      <c r="E17" s="59">
        <v>3</v>
      </c>
      <c r="F17" s="60">
        <v>1000</v>
      </c>
      <c r="G17" s="61">
        <f>E17*F17</f>
        <v>3000</v>
      </c>
      <c r="H17" s="62">
        <f>G17*2.11/100</f>
        <v>63.3</v>
      </c>
      <c r="I17" s="63">
        <f>G17+H17</f>
        <v>3063.3</v>
      </c>
    </row>
    <row r="18" spans="1:9" ht="16.5" customHeight="1" x14ac:dyDescent="0.25">
      <c r="B18" s="27" t="s">
        <v>57</v>
      </c>
    </row>
    <row r="19" spans="1:9" ht="9.75" customHeight="1" x14ac:dyDescent="0.25">
      <c r="B19" s="140" t="s">
        <v>47</v>
      </c>
      <c r="C19" s="140"/>
      <c r="D19" s="140"/>
      <c r="E19" s="140"/>
      <c r="F19" s="140"/>
      <c r="G19" s="140"/>
      <c r="H19" s="140"/>
      <c r="I19" s="140"/>
    </row>
    <row r="20" spans="1:9" ht="3.75" customHeight="1" thickBot="1" x14ac:dyDescent="0.3">
      <c r="B20" s="28"/>
      <c r="C20" s="29"/>
      <c r="D20" s="29"/>
      <c r="E20" s="29"/>
      <c r="F20" s="29"/>
      <c r="G20" s="29"/>
    </row>
    <row r="21" spans="1:9" s="30" customFormat="1" ht="27.75" x14ac:dyDescent="0.25">
      <c r="A21" s="27"/>
      <c r="B21" s="137" t="s">
        <v>33</v>
      </c>
      <c r="C21" s="138"/>
      <c r="D21" s="138"/>
      <c r="E21" s="138"/>
      <c r="F21" s="138"/>
      <c r="G21" s="138"/>
      <c r="H21" s="138"/>
      <c r="I21" s="139"/>
    </row>
    <row r="22" spans="1:9" s="31" customFormat="1" ht="46.5" customHeight="1" x14ac:dyDescent="0.3">
      <c r="B22" s="50" t="s">
        <v>34</v>
      </c>
      <c r="C22" s="128" t="s">
        <v>50</v>
      </c>
      <c r="D22" s="128"/>
      <c r="E22" s="128"/>
      <c r="F22" s="128"/>
      <c r="G22" s="128"/>
      <c r="H22" s="128"/>
      <c r="I22" s="129"/>
    </row>
    <row r="23" spans="1:9" s="31" customFormat="1" ht="30" customHeight="1" x14ac:dyDescent="0.3">
      <c r="B23" s="50" t="s">
        <v>49</v>
      </c>
      <c r="C23" s="130">
        <f>G35</f>
        <v>3000</v>
      </c>
      <c r="D23" s="130"/>
      <c r="E23" s="130"/>
      <c r="F23" s="130"/>
      <c r="G23" s="130"/>
      <c r="H23" s="44"/>
      <c r="I23" s="53"/>
    </row>
    <row r="24" spans="1:9" s="30" customFormat="1" ht="21" x14ac:dyDescent="0.3">
      <c r="A24" s="27"/>
      <c r="B24" s="131" t="s">
        <v>35</v>
      </c>
      <c r="C24" s="132"/>
      <c r="D24" s="132"/>
      <c r="E24" s="132"/>
      <c r="F24" s="54"/>
      <c r="G24" s="44"/>
      <c r="H24" s="34"/>
      <c r="I24" s="49"/>
    </row>
    <row r="25" spans="1:9" ht="24.75" customHeight="1" x14ac:dyDescent="0.3">
      <c r="B25" s="41" t="s">
        <v>40</v>
      </c>
      <c r="C25" s="40"/>
      <c r="D25" s="40"/>
      <c r="E25" s="40"/>
      <c r="F25" s="40"/>
      <c r="G25" s="40"/>
      <c r="H25" s="29"/>
      <c r="I25" s="42"/>
    </row>
    <row r="26" spans="1:9" ht="35.25" customHeight="1" x14ac:dyDescent="0.25">
      <c r="B26" s="50" t="s">
        <v>36</v>
      </c>
      <c r="C26" s="133"/>
      <c r="D26" s="134"/>
      <c r="E26" s="134"/>
      <c r="F26" s="133" t="s">
        <v>55</v>
      </c>
      <c r="G26" s="135"/>
      <c r="H26" s="133"/>
      <c r="I26" s="136"/>
    </row>
    <row r="27" spans="1:9" ht="30" customHeight="1" x14ac:dyDescent="0.3">
      <c r="B27" s="50" t="s">
        <v>48</v>
      </c>
      <c r="C27" s="114"/>
      <c r="D27" s="114"/>
      <c r="E27" s="114"/>
      <c r="F27" s="114"/>
      <c r="G27" s="114"/>
      <c r="H27" s="114"/>
      <c r="I27" s="115"/>
    </row>
    <row r="28" spans="1:9" ht="30" customHeight="1" x14ac:dyDescent="0.3">
      <c r="B28" s="116" t="s">
        <v>37</v>
      </c>
      <c r="C28" s="43" t="s">
        <v>54</v>
      </c>
      <c r="D28" s="44"/>
      <c r="E28" s="44"/>
      <c r="F28" s="44"/>
      <c r="G28" s="44"/>
      <c r="H28" s="45"/>
      <c r="I28" s="46"/>
    </row>
    <row r="29" spans="1:9" ht="30" customHeight="1" x14ac:dyDescent="0.3">
      <c r="B29" s="116"/>
      <c r="C29" s="47" t="s">
        <v>52</v>
      </c>
      <c r="D29" s="44"/>
      <c r="E29" s="44"/>
      <c r="F29" s="44"/>
      <c r="G29" s="44"/>
      <c r="H29" s="45"/>
      <c r="I29" s="46"/>
    </row>
    <row r="30" spans="1:9" ht="27.75" customHeight="1" x14ac:dyDescent="0.3">
      <c r="B30" s="116"/>
      <c r="C30" s="117" t="s">
        <v>51</v>
      </c>
      <c r="D30" s="117"/>
      <c r="E30" s="117"/>
      <c r="F30" s="117"/>
      <c r="G30" s="117"/>
      <c r="H30" s="117"/>
      <c r="I30" s="118"/>
    </row>
    <row r="31" spans="1:9" ht="26.25" customHeight="1" x14ac:dyDescent="0.3">
      <c r="B31" s="51" t="s">
        <v>53</v>
      </c>
      <c r="C31" s="122"/>
      <c r="D31" s="123"/>
      <c r="E31" s="124" t="s">
        <v>61</v>
      </c>
      <c r="F31" s="125"/>
      <c r="G31" s="126"/>
      <c r="H31" s="122"/>
      <c r="I31" s="127"/>
    </row>
    <row r="32" spans="1:9" s="30" customFormat="1" ht="27" customHeight="1" thickBot="1" x14ac:dyDescent="0.3">
      <c r="A32" s="27"/>
      <c r="B32" s="119" t="s">
        <v>38</v>
      </c>
      <c r="C32" s="120"/>
      <c r="D32" s="120"/>
      <c r="E32" s="120"/>
      <c r="F32" s="120"/>
      <c r="G32" s="120"/>
      <c r="H32" s="120"/>
      <c r="I32" s="121"/>
    </row>
    <row r="33" spans="1:9" s="30" customFormat="1" ht="9.75" customHeight="1" thickBot="1" x14ac:dyDescent="0.35">
      <c r="A33" s="27"/>
      <c r="B33" s="32"/>
      <c r="C33" s="33"/>
      <c r="D33" s="33"/>
      <c r="E33" s="33"/>
      <c r="F33" s="33"/>
      <c r="G33" s="33"/>
    </row>
    <row r="34" spans="1:9" s="30" customFormat="1" ht="30.75" customHeight="1" x14ac:dyDescent="0.25">
      <c r="A34" s="27"/>
      <c r="B34" s="36" t="s">
        <v>39</v>
      </c>
      <c r="C34" s="37" t="s">
        <v>15</v>
      </c>
      <c r="D34" s="38" t="s">
        <v>44</v>
      </c>
      <c r="E34" s="38" t="s">
        <v>16</v>
      </c>
      <c r="F34" s="38" t="s">
        <v>45</v>
      </c>
      <c r="G34" s="38" t="s">
        <v>1</v>
      </c>
      <c r="H34" s="64" t="s">
        <v>43</v>
      </c>
      <c r="I34" s="39" t="s">
        <v>42</v>
      </c>
    </row>
    <row r="35" spans="1:9" s="30" customFormat="1" ht="30" customHeight="1" thickBot="1" x14ac:dyDescent="0.3">
      <c r="A35" s="27"/>
      <c r="B35" s="56" t="s">
        <v>41</v>
      </c>
      <c r="C35" s="57">
        <v>44644</v>
      </c>
      <c r="D35" s="58" t="s">
        <v>46</v>
      </c>
      <c r="E35" s="59">
        <v>3</v>
      </c>
      <c r="F35" s="60">
        <v>1000</v>
      </c>
      <c r="G35" s="61">
        <f>E35*F35</f>
        <v>3000</v>
      </c>
      <c r="H35" s="62">
        <f>G35*2.11/100</f>
        <v>63.3</v>
      </c>
      <c r="I35" s="63">
        <f>G35+H35</f>
        <v>3063.3</v>
      </c>
    </row>
    <row r="36" spans="1:9" x14ac:dyDescent="0.25">
      <c r="B36" s="27" t="s">
        <v>56</v>
      </c>
    </row>
  </sheetData>
  <mergeCells count="30">
    <mergeCell ref="B1:I1"/>
    <mergeCell ref="B3:I3"/>
    <mergeCell ref="C13:D13"/>
    <mergeCell ref="E13:G13"/>
    <mergeCell ref="H13:I13"/>
    <mergeCell ref="B21:I21"/>
    <mergeCell ref="B14:I14"/>
    <mergeCell ref="C5:G5"/>
    <mergeCell ref="B19:I19"/>
    <mergeCell ref="C4:I4"/>
    <mergeCell ref="B10:B12"/>
    <mergeCell ref="C9:I9"/>
    <mergeCell ref="B6:E6"/>
    <mergeCell ref="C12:I12"/>
    <mergeCell ref="C8:E8"/>
    <mergeCell ref="F8:G8"/>
    <mergeCell ref="H8:I8"/>
    <mergeCell ref="C22:I22"/>
    <mergeCell ref="C23:G23"/>
    <mergeCell ref="B24:E24"/>
    <mergeCell ref="C26:E26"/>
    <mergeCell ref="F26:G26"/>
    <mergeCell ref="H26:I26"/>
    <mergeCell ref="C27:I27"/>
    <mergeCell ref="B28:B30"/>
    <mergeCell ref="C30:I30"/>
    <mergeCell ref="B32:I32"/>
    <mergeCell ref="C31:D31"/>
    <mergeCell ref="E31:G31"/>
    <mergeCell ref="H31:I31"/>
  </mergeCells>
  <phoneticPr fontId="7" type="noConversion"/>
  <printOptions horizontalCentered="1"/>
  <pageMargins left="0.11811023622047245" right="0.11811023622047245" top="0.11811023622047245" bottom="0.11811023622047245" header="0.31496062992125984" footer="0.31496062992125984"/>
  <pageSetup paperSize="9" scale="9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4CBA6-323B-42DB-A099-1059302E0BA0}">
  <sheetPr>
    <pageSetUpPr fitToPage="1"/>
  </sheetPr>
  <dimension ref="A1:K32"/>
  <sheetViews>
    <sheetView topLeftCell="A22" workbookViewId="0">
      <selection activeCell="C8" sqref="C8:E8"/>
    </sheetView>
  </sheetViews>
  <sheetFormatPr defaultRowHeight="16.5" x14ac:dyDescent="0.25"/>
  <cols>
    <col min="1" max="1" width="1.5" style="27" customWidth="1"/>
    <col min="2" max="2" width="17.625" style="27" customWidth="1"/>
    <col min="3" max="4" width="14.375" style="27" customWidth="1"/>
    <col min="5" max="5" width="7.25" style="27" customWidth="1"/>
    <col min="6" max="6" width="9" style="27" customWidth="1"/>
    <col min="7" max="7" width="12.75" style="27" customWidth="1"/>
    <col min="8" max="8" width="2.125" style="27" customWidth="1"/>
    <col min="9" max="9" width="10" style="27" customWidth="1"/>
    <col min="10" max="10" width="1.875" style="27" customWidth="1"/>
    <col min="11" max="11" width="12.375" style="27" customWidth="1"/>
    <col min="12" max="245" width="9" style="27"/>
    <col min="246" max="246" width="1.5" style="27" customWidth="1"/>
    <col min="247" max="247" width="10.375" style="27" customWidth="1"/>
    <col min="248" max="248" width="8.375" style="27" customWidth="1"/>
    <col min="249" max="258" width="3" style="27" customWidth="1"/>
    <col min="259" max="259" width="3.875" style="27" customWidth="1"/>
    <col min="260" max="262" width="3.75" style="27" customWidth="1"/>
    <col min="263" max="263" width="4" style="27" customWidth="1"/>
    <col min="264" max="264" width="4.625" style="27" customWidth="1"/>
    <col min="265" max="265" width="19.75" style="27" customWidth="1"/>
    <col min="266" max="501" width="9" style="27"/>
    <col min="502" max="502" width="1.5" style="27" customWidth="1"/>
    <col min="503" max="503" width="10.375" style="27" customWidth="1"/>
    <col min="504" max="504" width="8.375" style="27" customWidth="1"/>
    <col min="505" max="514" width="3" style="27" customWidth="1"/>
    <col min="515" max="515" width="3.875" style="27" customWidth="1"/>
    <col min="516" max="518" width="3.75" style="27" customWidth="1"/>
    <col min="519" max="519" width="4" style="27" customWidth="1"/>
    <col min="520" max="520" width="4.625" style="27" customWidth="1"/>
    <col min="521" max="521" width="19.75" style="27" customWidth="1"/>
    <col min="522" max="757" width="9" style="27"/>
    <col min="758" max="758" width="1.5" style="27" customWidth="1"/>
    <col min="759" max="759" width="10.375" style="27" customWidth="1"/>
    <col min="760" max="760" width="8.375" style="27" customWidth="1"/>
    <col min="761" max="770" width="3" style="27" customWidth="1"/>
    <col min="771" max="771" width="3.875" style="27" customWidth="1"/>
    <col min="772" max="774" width="3.75" style="27" customWidth="1"/>
    <col min="775" max="775" width="4" style="27" customWidth="1"/>
    <col min="776" max="776" width="4.625" style="27" customWidth="1"/>
    <col min="777" max="777" width="19.75" style="27" customWidth="1"/>
    <col min="778" max="1013" width="9" style="27"/>
    <col min="1014" max="1014" width="1.5" style="27" customWidth="1"/>
    <col min="1015" max="1015" width="10.375" style="27" customWidth="1"/>
    <col min="1016" max="1016" width="8.375" style="27" customWidth="1"/>
    <col min="1017" max="1026" width="3" style="27" customWidth="1"/>
    <col min="1027" max="1027" width="3.875" style="27" customWidth="1"/>
    <col min="1028" max="1030" width="3.75" style="27" customWidth="1"/>
    <col min="1031" max="1031" width="4" style="27" customWidth="1"/>
    <col min="1032" max="1032" width="4.625" style="27" customWidth="1"/>
    <col min="1033" max="1033" width="19.75" style="27" customWidth="1"/>
    <col min="1034" max="1269" width="9" style="27"/>
    <col min="1270" max="1270" width="1.5" style="27" customWidth="1"/>
    <col min="1271" max="1271" width="10.375" style="27" customWidth="1"/>
    <col min="1272" max="1272" width="8.375" style="27" customWidth="1"/>
    <col min="1273" max="1282" width="3" style="27" customWidth="1"/>
    <col min="1283" max="1283" width="3.875" style="27" customWidth="1"/>
    <col min="1284" max="1286" width="3.75" style="27" customWidth="1"/>
    <col min="1287" max="1287" width="4" style="27" customWidth="1"/>
    <col min="1288" max="1288" width="4.625" style="27" customWidth="1"/>
    <col min="1289" max="1289" width="19.75" style="27" customWidth="1"/>
    <col min="1290" max="1525" width="9" style="27"/>
    <col min="1526" max="1526" width="1.5" style="27" customWidth="1"/>
    <col min="1527" max="1527" width="10.375" style="27" customWidth="1"/>
    <col min="1528" max="1528" width="8.375" style="27" customWidth="1"/>
    <col min="1529" max="1538" width="3" style="27" customWidth="1"/>
    <col min="1539" max="1539" width="3.875" style="27" customWidth="1"/>
    <col min="1540" max="1542" width="3.75" style="27" customWidth="1"/>
    <col min="1543" max="1543" width="4" style="27" customWidth="1"/>
    <col min="1544" max="1544" width="4.625" style="27" customWidth="1"/>
    <col min="1545" max="1545" width="19.75" style="27" customWidth="1"/>
    <col min="1546" max="1781" width="9" style="27"/>
    <col min="1782" max="1782" width="1.5" style="27" customWidth="1"/>
    <col min="1783" max="1783" width="10.375" style="27" customWidth="1"/>
    <col min="1784" max="1784" width="8.375" style="27" customWidth="1"/>
    <col min="1785" max="1794" width="3" style="27" customWidth="1"/>
    <col min="1795" max="1795" width="3.875" style="27" customWidth="1"/>
    <col min="1796" max="1798" width="3.75" style="27" customWidth="1"/>
    <col min="1799" max="1799" width="4" style="27" customWidth="1"/>
    <col min="1800" max="1800" width="4.625" style="27" customWidth="1"/>
    <col min="1801" max="1801" width="19.75" style="27" customWidth="1"/>
    <col min="1802" max="2037" width="9" style="27"/>
    <col min="2038" max="2038" width="1.5" style="27" customWidth="1"/>
    <col min="2039" max="2039" width="10.375" style="27" customWidth="1"/>
    <col min="2040" max="2040" width="8.375" style="27" customWidth="1"/>
    <col min="2041" max="2050" width="3" style="27" customWidth="1"/>
    <col min="2051" max="2051" width="3.875" style="27" customWidth="1"/>
    <col min="2052" max="2054" width="3.75" style="27" customWidth="1"/>
    <col min="2055" max="2055" width="4" style="27" customWidth="1"/>
    <col min="2056" max="2056" width="4.625" style="27" customWidth="1"/>
    <col min="2057" max="2057" width="19.75" style="27" customWidth="1"/>
    <col min="2058" max="2293" width="9" style="27"/>
    <col min="2294" max="2294" width="1.5" style="27" customWidth="1"/>
    <col min="2295" max="2295" width="10.375" style="27" customWidth="1"/>
    <col min="2296" max="2296" width="8.375" style="27" customWidth="1"/>
    <col min="2297" max="2306" width="3" style="27" customWidth="1"/>
    <col min="2307" max="2307" width="3.875" style="27" customWidth="1"/>
    <col min="2308" max="2310" width="3.75" style="27" customWidth="1"/>
    <col min="2311" max="2311" width="4" style="27" customWidth="1"/>
    <col min="2312" max="2312" width="4.625" style="27" customWidth="1"/>
    <col min="2313" max="2313" width="19.75" style="27" customWidth="1"/>
    <col min="2314" max="2549" width="9" style="27"/>
    <col min="2550" max="2550" width="1.5" style="27" customWidth="1"/>
    <col min="2551" max="2551" width="10.375" style="27" customWidth="1"/>
    <col min="2552" max="2552" width="8.375" style="27" customWidth="1"/>
    <col min="2553" max="2562" width="3" style="27" customWidth="1"/>
    <col min="2563" max="2563" width="3.875" style="27" customWidth="1"/>
    <col min="2564" max="2566" width="3.75" style="27" customWidth="1"/>
    <col min="2567" max="2567" width="4" style="27" customWidth="1"/>
    <col min="2568" max="2568" width="4.625" style="27" customWidth="1"/>
    <col min="2569" max="2569" width="19.75" style="27" customWidth="1"/>
    <col min="2570" max="2805" width="9" style="27"/>
    <col min="2806" max="2806" width="1.5" style="27" customWidth="1"/>
    <col min="2807" max="2807" width="10.375" style="27" customWidth="1"/>
    <col min="2808" max="2808" width="8.375" style="27" customWidth="1"/>
    <col min="2809" max="2818" width="3" style="27" customWidth="1"/>
    <col min="2819" max="2819" width="3.875" style="27" customWidth="1"/>
    <col min="2820" max="2822" width="3.75" style="27" customWidth="1"/>
    <col min="2823" max="2823" width="4" style="27" customWidth="1"/>
    <col min="2824" max="2824" width="4.625" style="27" customWidth="1"/>
    <col min="2825" max="2825" width="19.75" style="27" customWidth="1"/>
    <col min="2826" max="3061" width="9" style="27"/>
    <col min="3062" max="3062" width="1.5" style="27" customWidth="1"/>
    <col min="3063" max="3063" width="10.375" style="27" customWidth="1"/>
    <col min="3064" max="3064" width="8.375" style="27" customWidth="1"/>
    <col min="3065" max="3074" width="3" style="27" customWidth="1"/>
    <col min="3075" max="3075" width="3.875" style="27" customWidth="1"/>
    <col min="3076" max="3078" width="3.75" style="27" customWidth="1"/>
    <col min="3079" max="3079" width="4" style="27" customWidth="1"/>
    <col min="3080" max="3080" width="4.625" style="27" customWidth="1"/>
    <col min="3081" max="3081" width="19.75" style="27" customWidth="1"/>
    <col min="3082" max="3317" width="9" style="27"/>
    <col min="3318" max="3318" width="1.5" style="27" customWidth="1"/>
    <col min="3319" max="3319" width="10.375" style="27" customWidth="1"/>
    <col min="3320" max="3320" width="8.375" style="27" customWidth="1"/>
    <col min="3321" max="3330" width="3" style="27" customWidth="1"/>
    <col min="3331" max="3331" width="3.875" style="27" customWidth="1"/>
    <col min="3332" max="3334" width="3.75" style="27" customWidth="1"/>
    <col min="3335" max="3335" width="4" style="27" customWidth="1"/>
    <col min="3336" max="3336" width="4.625" style="27" customWidth="1"/>
    <col min="3337" max="3337" width="19.75" style="27" customWidth="1"/>
    <col min="3338" max="3573" width="9" style="27"/>
    <col min="3574" max="3574" width="1.5" style="27" customWidth="1"/>
    <col min="3575" max="3575" width="10.375" style="27" customWidth="1"/>
    <col min="3576" max="3576" width="8.375" style="27" customWidth="1"/>
    <col min="3577" max="3586" width="3" style="27" customWidth="1"/>
    <col min="3587" max="3587" width="3.875" style="27" customWidth="1"/>
    <col min="3588" max="3590" width="3.75" style="27" customWidth="1"/>
    <col min="3591" max="3591" width="4" style="27" customWidth="1"/>
    <col min="3592" max="3592" width="4.625" style="27" customWidth="1"/>
    <col min="3593" max="3593" width="19.75" style="27" customWidth="1"/>
    <col min="3594" max="3829" width="9" style="27"/>
    <col min="3830" max="3830" width="1.5" style="27" customWidth="1"/>
    <col min="3831" max="3831" width="10.375" style="27" customWidth="1"/>
    <col min="3832" max="3832" width="8.375" style="27" customWidth="1"/>
    <col min="3833" max="3842" width="3" style="27" customWidth="1"/>
    <col min="3843" max="3843" width="3.875" style="27" customWidth="1"/>
    <col min="3844" max="3846" width="3.75" style="27" customWidth="1"/>
    <col min="3847" max="3847" width="4" style="27" customWidth="1"/>
    <col min="3848" max="3848" width="4.625" style="27" customWidth="1"/>
    <col min="3849" max="3849" width="19.75" style="27" customWidth="1"/>
    <col min="3850" max="4085" width="9" style="27"/>
    <col min="4086" max="4086" width="1.5" style="27" customWidth="1"/>
    <col min="4087" max="4087" width="10.375" style="27" customWidth="1"/>
    <col min="4088" max="4088" width="8.375" style="27" customWidth="1"/>
    <col min="4089" max="4098" width="3" style="27" customWidth="1"/>
    <col min="4099" max="4099" width="3.875" style="27" customWidth="1"/>
    <col min="4100" max="4102" width="3.75" style="27" customWidth="1"/>
    <col min="4103" max="4103" width="4" style="27" customWidth="1"/>
    <col min="4104" max="4104" width="4.625" style="27" customWidth="1"/>
    <col min="4105" max="4105" width="19.75" style="27" customWidth="1"/>
    <col min="4106" max="4341" width="9" style="27"/>
    <col min="4342" max="4342" width="1.5" style="27" customWidth="1"/>
    <col min="4343" max="4343" width="10.375" style="27" customWidth="1"/>
    <col min="4344" max="4344" width="8.375" style="27" customWidth="1"/>
    <col min="4345" max="4354" width="3" style="27" customWidth="1"/>
    <col min="4355" max="4355" width="3.875" style="27" customWidth="1"/>
    <col min="4356" max="4358" width="3.75" style="27" customWidth="1"/>
    <col min="4359" max="4359" width="4" style="27" customWidth="1"/>
    <col min="4360" max="4360" width="4.625" style="27" customWidth="1"/>
    <col min="4361" max="4361" width="19.75" style="27" customWidth="1"/>
    <col min="4362" max="4597" width="9" style="27"/>
    <col min="4598" max="4598" width="1.5" style="27" customWidth="1"/>
    <col min="4599" max="4599" width="10.375" style="27" customWidth="1"/>
    <col min="4600" max="4600" width="8.375" style="27" customWidth="1"/>
    <col min="4601" max="4610" width="3" style="27" customWidth="1"/>
    <col min="4611" max="4611" width="3.875" style="27" customWidth="1"/>
    <col min="4612" max="4614" width="3.75" style="27" customWidth="1"/>
    <col min="4615" max="4615" width="4" style="27" customWidth="1"/>
    <col min="4616" max="4616" width="4.625" style="27" customWidth="1"/>
    <col min="4617" max="4617" width="19.75" style="27" customWidth="1"/>
    <col min="4618" max="4853" width="9" style="27"/>
    <col min="4854" max="4854" width="1.5" style="27" customWidth="1"/>
    <col min="4855" max="4855" width="10.375" style="27" customWidth="1"/>
    <col min="4856" max="4856" width="8.375" style="27" customWidth="1"/>
    <col min="4857" max="4866" width="3" style="27" customWidth="1"/>
    <col min="4867" max="4867" width="3.875" style="27" customWidth="1"/>
    <col min="4868" max="4870" width="3.75" style="27" customWidth="1"/>
    <col min="4871" max="4871" width="4" style="27" customWidth="1"/>
    <col min="4872" max="4872" width="4.625" style="27" customWidth="1"/>
    <col min="4873" max="4873" width="19.75" style="27" customWidth="1"/>
    <col min="4874" max="5109" width="9" style="27"/>
    <col min="5110" max="5110" width="1.5" style="27" customWidth="1"/>
    <col min="5111" max="5111" width="10.375" style="27" customWidth="1"/>
    <col min="5112" max="5112" width="8.375" style="27" customWidth="1"/>
    <col min="5113" max="5122" width="3" style="27" customWidth="1"/>
    <col min="5123" max="5123" width="3.875" style="27" customWidth="1"/>
    <col min="5124" max="5126" width="3.75" style="27" customWidth="1"/>
    <col min="5127" max="5127" width="4" style="27" customWidth="1"/>
    <col min="5128" max="5128" width="4.625" style="27" customWidth="1"/>
    <col min="5129" max="5129" width="19.75" style="27" customWidth="1"/>
    <col min="5130" max="5365" width="9" style="27"/>
    <col min="5366" max="5366" width="1.5" style="27" customWidth="1"/>
    <col min="5367" max="5367" width="10.375" style="27" customWidth="1"/>
    <col min="5368" max="5368" width="8.375" style="27" customWidth="1"/>
    <col min="5369" max="5378" width="3" style="27" customWidth="1"/>
    <col min="5379" max="5379" width="3.875" style="27" customWidth="1"/>
    <col min="5380" max="5382" width="3.75" style="27" customWidth="1"/>
    <col min="5383" max="5383" width="4" style="27" customWidth="1"/>
    <col min="5384" max="5384" width="4.625" style="27" customWidth="1"/>
    <col min="5385" max="5385" width="19.75" style="27" customWidth="1"/>
    <col min="5386" max="5621" width="9" style="27"/>
    <col min="5622" max="5622" width="1.5" style="27" customWidth="1"/>
    <col min="5623" max="5623" width="10.375" style="27" customWidth="1"/>
    <col min="5624" max="5624" width="8.375" style="27" customWidth="1"/>
    <col min="5625" max="5634" width="3" style="27" customWidth="1"/>
    <col min="5635" max="5635" width="3.875" style="27" customWidth="1"/>
    <col min="5636" max="5638" width="3.75" style="27" customWidth="1"/>
    <col min="5639" max="5639" width="4" style="27" customWidth="1"/>
    <col min="5640" max="5640" width="4.625" style="27" customWidth="1"/>
    <col min="5641" max="5641" width="19.75" style="27" customWidth="1"/>
    <col min="5642" max="5877" width="9" style="27"/>
    <col min="5878" max="5878" width="1.5" style="27" customWidth="1"/>
    <col min="5879" max="5879" width="10.375" style="27" customWidth="1"/>
    <col min="5880" max="5880" width="8.375" style="27" customWidth="1"/>
    <col min="5881" max="5890" width="3" style="27" customWidth="1"/>
    <col min="5891" max="5891" width="3.875" style="27" customWidth="1"/>
    <col min="5892" max="5894" width="3.75" style="27" customWidth="1"/>
    <col min="5895" max="5895" width="4" style="27" customWidth="1"/>
    <col min="5896" max="5896" width="4.625" style="27" customWidth="1"/>
    <col min="5897" max="5897" width="19.75" style="27" customWidth="1"/>
    <col min="5898" max="6133" width="9" style="27"/>
    <col min="6134" max="6134" width="1.5" style="27" customWidth="1"/>
    <col min="6135" max="6135" width="10.375" style="27" customWidth="1"/>
    <col min="6136" max="6136" width="8.375" style="27" customWidth="1"/>
    <col min="6137" max="6146" width="3" style="27" customWidth="1"/>
    <col min="6147" max="6147" width="3.875" style="27" customWidth="1"/>
    <col min="6148" max="6150" width="3.75" style="27" customWidth="1"/>
    <col min="6151" max="6151" width="4" style="27" customWidth="1"/>
    <col min="6152" max="6152" width="4.625" style="27" customWidth="1"/>
    <col min="6153" max="6153" width="19.75" style="27" customWidth="1"/>
    <col min="6154" max="6389" width="9" style="27"/>
    <col min="6390" max="6390" width="1.5" style="27" customWidth="1"/>
    <col min="6391" max="6391" width="10.375" style="27" customWidth="1"/>
    <col min="6392" max="6392" width="8.375" style="27" customWidth="1"/>
    <col min="6393" max="6402" width="3" style="27" customWidth="1"/>
    <col min="6403" max="6403" width="3.875" style="27" customWidth="1"/>
    <col min="6404" max="6406" width="3.75" style="27" customWidth="1"/>
    <col min="6407" max="6407" width="4" style="27" customWidth="1"/>
    <col min="6408" max="6408" width="4.625" style="27" customWidth="1"/>
    <col min="6409" max="6409" width="19.75" style="27" customWidth="1"/>
    <col min="6410" max="6645" width="9" style="27"/>
    <col min="6646" max="6646" width="1.5" style="27" customWidth="1"/>
    <col min="6647" max="6647" width="10.375" style="27" customWidth="1"/>
    <col min="6648" max="6648" width="8.375" style="27" customWidth="1"/>
    <col min="6649" max="6658" width="3" style="27" customWidth="1"/>
    <col min="6659" max="6659" width="3.875" style="27" customWidth="1"/>
    <col min="6660" max="6662" width="3.75" style="27" customWidth="1"/>
    <col min="6663" max="6663" width="4" style="27" customWidth="1"/>
    <col min="6664" max="6664" width="4.625" style="27" customWidth="1"/>
    <col min="6665" max="6665" width="19.75" style="27" customWidth="1"/>
    <col min="6666" max="6901" width="9" style="27"/>
    <col min="6902" max="6902" width="1.5" style="27" customWidth="1"/>
    <col min="6903" max="6903" width="10.375" style="27" customWidth="1"/>
    <col min="6904" max="6904" width="8.375" style="27" customWidth="1"/>
    <col min="6905" max="6914" width="3" style="27" customWidth="1"/>
    <col min="6915" max="6915" width="3.875" style="27" customWidth="1"/>
    <col min="6916" max="6918" width="3.75" style="27" customWidth="1"/>
    <col min="6919" max="6919" width="4" style="27" customWidth="1"/>
    <col min="6920" max="6920" width="4.625" style="27" customWidth="1"/>
    <col min="6921" max="6921" width="19.75" style="27" customWidth="1"/>
    <col min="6922" max="7157" width="9" style="27"/>
    <col min="7158" max="7158" width="1.5" style="27" customWidth="1"/>
    <col min="7159" max="7159" width="10.375" style="27" customWidth="1"/>
    <col min="7160" max="7160" width="8.375" style="27" customWidth="1"/>
    <col min="7161" max="7170" width="3" style="27" customWidth="1"/>
    <col min="7171" max="7171" width="3.875" style="27" customWidth="1"/>
    <col min="7172" max="7174" width="3.75" style="27" customWidth="1"/>
    <col min="7175" max="7175" width="4" style="27" customWidth="1"/>
    <col min="7176" max="7176" width="4.625" style="27" customWidth="1"/>
    <col min="7177" max="7177" width="19.75" style="27" customWidth="1"/>
    <col min="7178" max="7413" width="9" style="27"/>
    <col min="7414" max="7414" width="1.5" style="27" customWidth="1"/>
    <col min="7415" max="7415" width="10.375" style="27" customWidth="1"/>
    <col min="7416" max="7416" width="8.375" style="27" customWidth="1"/>
    <col min="7417" max="7426" width="3" style="27" customWidth="1"/>
    <col min="7427" max="7427" width="3.875" style="27" customWidth="1"/>
    <col min="7428" max="7430" width="3.75" style="27" customWidth="1"/>
    <col min="7431" max="7431" width="4" style="27" customWidth="1"/>
    <col min="7432" max="7432" width="4.625" style="27" customWidth="1"/>
    <col min="7433" max="7433" width="19.75" style="27" customWidth="1"/>
    <col min="7434" max="7669" width="9" style="27"/>
    <col min="7670" max="7670" width="1.5" style="27" customWidth="1"/>
    <col min="7671" max="7671" width="10.375" style="27" customWidth="1"/>
    <col min="7672" max="7672" width="8.375" style="27" customWidth="1"/>
    <col min="7673" max="7682" width="3" style="27" customWidth="1"/>
    <col min="7683" max="7683" width="3.875" style="27" customWidth="1"/>
    <col min="7684" max="7686" width="3.75" style="27" customWidth="1"/>
    <col min="7687" max="7687" width="4" style="27" customWidth="1"/>
    <col min="7688" max="7688" width="4.625" style="27" customWidth="1"/>
    <col min="7689" max="7689" width="19.75" style="27" customWidth="1"/>
    <col min="7690" max="7925" width="9" style="27"/>
    <col min="7926" max="7926" width="1.5" style="27" customWidth="1"/>
    <col min="7927" max="7927" width="10.375" style="27" customWidth="1"/>
    <col min="7928" max="7928" width="8.375" style="27" customWidth="1"/>
    <col min="7929" max="7938" width="3" style="27" customWidth="1"/>
    <col min="7939" max="7939" width="3.875" style="27" customWidth="1"/>
    <col min="7940" max="7942" width="3.75" style="27" customWidth="1"/>
    <col min="7943" max="7943" width="4" style="27" customWidth="1"/>
    <col min="7944" max="7944" width="4.625" style="27" customWidth="1"/>
    <col min="7945" max="7945" width="19.75" style="27" customWidth="1"/>
    <col min="7946" max="8181" width="9" style="27"/>
    <col min="8182" max="8182" width="1.5" style="27" customWidth="1"/>
    <col min="8183" max="8183" width="10.375" style="27" customWidth="1"/>
    <col min="8184" max="8184" width="8.375" style="27" customWidth="1"/>
    <col min="8185" max="8194" width="3" style="27" customWidth="1"/>
    <col min="8195" max="8195" width="3.875" style="27" customWidth="1"/>
    <col min="8196" max="8198" width="3.75" style="27" customWidth="1"/>
    <col min="8199" max="8199" width="4" style="27" customWidth="1"/>
    <col min="8200" max="8200" width="4.625" style="27" customWidth="1"/>
    <col min="8201" max="8201" width="19.75" style="27" customWidth="1"/>
    <col min="8202" max="8437" width="9" style="27"/>
    <col min="8438" max="8438" width="1.5" style="27" customWidth="1"/>
    <col min="8439" max="8439" width="10.375" style="27" customWidth="1"/>
    <col min="8440" max="8440" width="8.375" style="27" customWidth="1"/>
    <col min="8441" max="8450" width="3" style="27" customWidth="1"/>
    <col min="8451" max="8451" width="3.875" style="27" customWidth="1"/>
    <col min="8452" max="8454" width="3.75" style="27" customWidth="1"/>
    <col min="8455" max="8455" width="4" style="27" customWidth="1"/>
    <col min="8456" max="8456" width="4.625" style="27" customWidth="1"/>
    <col min="8457" max="8457" width="19.75" style="27" customWidth="1"/>
    <col min="8458" max="8693" width="9" style="27"/>
    <col min="8694" max="8694" width="1.5" style="27" customWidth="1"/>
    <col min="8695" max="8695" width="10.375" style="27" customWidth="1"/>
    <col min="8696" max="8696" width="8.375" style="27" customWidth="1"/>
    <col min="8697" max="8706" width="3" style="27" customWidth="1"/>
    <col min="8707" max="8707" width="3.875" style="27" customWidth="1"/>
    <col min="8708" max="8710" width="3.75" style="27" customWidth="1"/>
    <col min="8711" max="8711" width="4" style="27" customWidth="1"/>
    <col min="8712" max="8712" width="4.625" style="27" customWidth="1"/>
    <col min="8713" max="8713" width="19.75" style="27" customWidth="1"/>
    <col min="8714" max="8949" width="9" style="27"/>
    <col min="8950" max="8950" width="1.5" style="27" customWidth="1"/>
    <col min="8951" max="8951" width="10.375" style="27" customWidth="1"/>
    <col min="8952" max="8952" width="8.375" style="27" customWidth="1"/>
    <col min="8953" max="8962" width="3" style="27" customWidth="1"/>
    <col min="8963" max="8963" width="3.875" style="27" customWidth="1"/>
    <col min="8964" max="8966" width="3.75" style="27" customWidth="1"/>
    <col min="8967" max="8967" width="4" style="27" customWidth="1"/>
    <col min="8968" max="8968" width="4.625" style="27" customWidth="1"/>
    <col min="8969" max="8969" width="19.75" style="27" customWidth="1"/>
    <col min="8970" max="9205" width="9" style="27"/>
    <col min="9206" max="9206" width="1.5" style="27" customWidth="1"/>
    <col min="9207" max="9207" width="10.375" style="27" customWidth="1"/>
    <col min="9208" max="9208" width="8.375" style="27" customWidth="1"/>
    <col min="9209" max="9218" width="3" style="27" customWidth="1"/>
    <col min="9219" max="9219" width="3.875" style="27" customWidth="1"/>
    <col min="9220" max="9222" width="3.75" style="27" customWidth="1"/>
    <col min="9223" max="9223" width="4" style="27" customWidth="1"/>
    <col min="9224" max="9224" width="4.625" style="27" customWidth="1"/>
    <col min="9225" max="9225" width="19.75" style="27" customWidth="1"/>
    <col min="9226" max="9461" width="9" style="27"/>
    <col min="9462" max="9462" width="1.5" style="27" customWidth="1"/>
    <col min="9463" max="9463" width="10.375" style="27" customWidth="1"/>
    <col min="9464" max="9464" width="8.375" style="27" customWidth="1"/>
    <col min="9465" max="9474" width="3" style="27" customWidth="1"/>
    <col min="9475" max="9475" width="3.875" style="27" customWidth="1"/>
    <col min="9476" max="9478" width="3.75" style="27" customWidth="1"/>
    <col min="9479" max="9479" width="4" style="27" customWidth="1"/>
    <col min="9480" max="9480" width="4.625" style="27" customWidth="1"/>
    <col min="9481" max="9481" width="19.75" style="27" customWidth="1"/>
    <col min="9482" max="9717" width="9" style="27"/>
    <col min="9718" max="9718" width="1.5" style="27" customWidth="1"/>
    <col min="9719" max="9719" width="10.375" style="27" customWidth="1"/>
    <col min="9720" max="9720" width="8.375" style="27" customWidth="1"/>
    <col min="9721" max="9730" width="3" style="27" customWidth="1"/>
    <col min="9731" max="9731" width="3.875" style="27" customWidth="1"/>
    <col min="9732" max="9734" width="3.75" style="27" customWidth="1"/>
    <col min="9735" max="9735" width="4" style="27" customWidth="1"/>
    <col min="9736" max="9736" width="4.625" style="27" customWidth="1"/>
    <col min="9737" max="9737" width="19.75" style="27" customWidth="1"/>
    <col min="9738" max="9973" width="9" style="27"/>
    <col min="9974" max="9974" width="1.5" style="27" customWidth="1"/>
    <col min="9975" max="9975" width="10.375" style="27" customWidth="1"/>
    <col min="9976" max="9976" width="8.375" style="27" customWidth="1"/>
    <col min="9977" max="9986" width="3" style="27" customWidth="1"/>
    <col min="9987" max="9987" width="3.875" style="27" customWidth="1"/>
    <col min="9988" max="9990" width="3.75" style="27" customWidth="1"/>
    <col min="9991" max="9991" width="4" style="27" customWidth="1"/>
    <col min="9992" max="9992" width="4.625" style="27" customWidth="1"/>
    <col min="9993" max="9993" width="19.75" style="27" customWidth="1"/>
    <col min="9994" max="10229" width="9" style="27"/>
    <col min="10230" max="10230" width="1.5" style="27" customWidth="1"/>
    <col min="10231" max="10231" width="10.375" style="27" customWidth="1"/>
    <col min="10232" max="10232" width="8.375" style="27" customWidth="1"/>
    <col min="10233" max="10242" width="3" style="27" customWidth="1"/>
    <col min="10243" max="10243" width="3.875" style="27" customWidth="1"/>
    <col min="10244" max="10246" width="3.75" style="27" customWidth="1"/>
    <col min="10247" max="10247" width="4" style="27" customWidth="1"/>
    <col min="10248" max="10248" width="4.625" style="27" customWidth="1"/>
    <col min="10249" max="10249" width="19.75" style="27" customWidth="1"/>
    <col min="10250" max="10485" width="9" style="27"/>
    <col min="10486" max="10486" width="1.5" style="27" customWidth="1"/>
    <col min="10487" max="10487" width="10.375" style="27" customWidth="1"/>
    <col min="10488" max="10488" width="8.375" style="27" customWidth="1"/>
    <col min="10489" max="10498" width="3" style="27" customWidth="1"/>
    <col min="10499" max="10499" width="3.875" style="27" customWidth="1"/>
    <col min="10500" max="10502" width="3.75" style="27" customWidth="1"/>
    <col min="10503" max="10503" width="4" style="27" customWidth="1"/>
    <col min="10504" max="10504" width="4.625" style="27" customWidth="1"/>
    <col min="10505" max="10505" width="19.75" style="27" customWidth="1"/>
    <col min="10506" max="10741" width="9" style="27"/>
    <col min="10742" max="10742" width="1.5" style="27" customWidth="1"/>
    <col min="10743" max="10743" width="10.375" style="27" customWidth="1"/>
    <col min="10744" max="10744" width="8.375" style="27" customWidth="1"/>
    <col min="10745" max="10754" width="3" style="27" customWidth="1"/>
    <col min="10755" max="10755" width="3.875" style="27" customWidth="1"/>
    <col min="10756" max="10758" width="3.75" style="27" customWidth="1"/>
    <col min="10759" max="10759" width="4" style="27" customWidth="1"/>
    <col min="10760" max="10760" width="4.625" style="27" customWidth="1"/>
    <col min="10761" max="10761" width="19.75" style="27" customWidth="1"/>
    <col min="10762" max="10997" width="9" style="27"/>
    <col min="10998" max="10998" width="1.5" style="27" customWidth="1"/>
    <col min="10999" max="10999" width="10.375" style="27" customWidth="1"/>
    <col min="11000" max="11000" width="8.375" style="27" customWidth="1"/>
    <col min="11001" max="11010" width="3" style="27" customWidth="1"/>
    <col min="11011" max="11011" width="3.875" style="27" customWidth="1"/>
    <col min="11012" max="11014" width="3.75" style="27" customWidth="1"/>
    <col min="11015" max="11015" width="4" style="27" customWidth="1"/>
    <col min="11016" max="11016" width="4.625" style="27" customWidth="1"/>
    <col min="11017" max="11017" width="19.75" style="27" customWidth="1"/>
    <col min="11018" max="11253" width="9" style="27"/>
    <col min="11254" max="11254" width="1.5" style="27" customWidth="1"/>
    <col min="11255" max="11255" width="10.375" style="27" customWidth="1"/>
    <col min="11256" max="11256" width="8.375" style="27" customWidth="1"/>
    <col min="11257" max="11266" width="3" style="27" customWidth="1"/>
    <col min="11267" max="11267" width="3.875" style="27" customWidth="1"/>
    <col min="11268" max="11270" width="3.75" style="27" customWidth="1"/>
    <col min="11271" max="11271" width="4" style="27" customWidth="1"/>
    <col min="11272" max="11272" width="4.625" style="27" customWidth="1"/>
    <col min="11273" max="11273" width="19.75" style="27" customWidth="1"/>
    <col min="11274" max="11509" width="9" style="27"/>
    <col min="11510" max="11510" width="1.5" style="27" customWidth="1"/>
    <col min="11511" max="11511" width="10.375" style="27" customWidth="1"/>
    <col min="11512" max="11512" width="8.375" style="27" customWidth="1"/>
    <col min="11513" max="11522" width="3" style="27" customWidth="1"/>
    <col min="11523" max="11523" width="3.875" style="27" customWidth="1"/>
    <col min="11524" max="11526" width="3.75" style="27" customWidth="1"/>
    <col min="11527" max="11527" width="4" style="27" customWidth="1"/>
    <col min="11528" max="11528" width="4.625" style="27" customWidth="1"/>
    <col min="11529" max="11529" width="19.75" style="27" customWidth="1"/>
    <col min="11530" max="11765" width="9" style="27"/>
    <col min="11766" max="11766" width="1.5" style="27" customWidth="1"/>
    <col min="11767" max="11767" width="10.375" style="27" customWidth="1"/>
    <col min="11768" max="11768" width="8.375" style="27" customWidth="1"/>
    <col min="11769" max="11778" width="3" style="27" customWidth="1"/>
    <col min="11779" max="11779" width="3.875" style="27" customWidth="1"/>
    <col min="11780" max="11782" width="3.75" style="27" customWidth="1"/>
    <col min="11783" max="11783" width="4" style="27" customWidth="1"/>
    <col min="11784" max="11784" width="4.625" style="27" customWidth="1"/>
    <col min="11785" max="11785" width="19.75" style="27" customWidth="1"/>
    <col min="11786" max="12021" width="9" style="27"/>
    <col min="12022" max="12022" width="1.5" style="27" customWidth="1"/>
    <col min="12023" max="12023" width="10.375" style="27" customWidth="1"/>
    <col min="12024" max="12024" width="8.375" style="27" customWidth="1"/>
    <col min="12025" max="12034" width="3" style="27" customWidth="1"/>
    <col min="12035" max="12035" width="3.875" style="27" customWidth="1"/>
    <col min="12036" max="12038" width="3.75" style="27" customWidth="1"/>
    <col min="12039" max="12039" width="4" style="27" customWidth="1"/>
    <col min="12040" max="12040" width="4.625" style="27" customWidth="1"/>
    <col min="12041" max="12041" width="19.75" style="27" customWidth="1"/>
    <col min="12042" max="12277" width="9" style="27"/>
    <col min="12278" max="12278" width="1.5" style="27" customWidth="1"/>
    <col min="12279" max="12279" width="10.375" style="27" customWidth="1"/>
    <col min="12280" max="12280" width="8.375" style="27" customWidth="1"/>
    <col min="12281" max="12290" width="3" style="27" customWidth="1"/>
    <col min="12291" max="12291" width="3.875" style="27" customWidth="1"/>
    <col min="12292" max="12294" width="3.75" style="27" customWidth="1"/>
    <col min="12295" max="12295" width="4" style="27" customWidth="1"/>
    <col min="12296" max="12296" width="4.625" style="27" customWidth="1"/>
    <col min="12297" max="12297" width="19.75" style="27" customWidth="1"/>
    <col min="12298" max="12533" width="9" style="27"/>
    <col min="12534" max="12534" width="1.5" style="27" customWidth="1"/>
    <col min="12535" max="12535" width="10.375" style="27" customWidth="1"/>
    <col min="12536" max="12536" width="8.375" style="27" customWidth="1"/>
    <col min="12537" max="12546" width="3" style="27" customWidth="1"/>
    <col min="12547" max="12547" width="3.875" style="27" customWidth="1"/>
    <col min="12548" max="12550" width="3.75" style="27" customWidth="1"/>
    <col min="12551" max="12551" width="4" style="27" customWidth="1"/>
    <col min="12552" max="12552" width="4.625" style="27" customWidth="1"/>
    <col min="12553" max="12553" width="19.75" style="27" customWidth="1"/>
    <col min="12554" max="12789" width="9" style="27"/>
    <col min="12790" max="12790" width="1.5" style="27" customWidth="1"/>
    <col min="12791" max="12791" width="10.375" style="27" customWidth="1"/>
    <col min="12792" max="12792" width="8.375" style="27" customWidth="1"/>
    <col min="12793" max="12802" width="3" style="27" customWidth="1"/>
    <col min="12803" max="12803" width="3.875" style="27" customWidth="1"/>
    <col min="12804" max="12806" width="3.75" style="27" customWidth="1"/>
    <col min="12807" max="12807" width="4" style="27" customWidth="1"/>
    <col min="12808" max="12808" width="4.625" style="27" customWidth="1"/>
    <col min="12809" max="12809" width="19.75" style="27" customWidth="1"/>
    <col min="12810" max="13045" width="9" style="27"/>
    <col min="13046" max="13046" width="1.5" style="27" customWidth="1"/>
    <col min="13047" max="13047" width="10.375" style="27" customWidth="1"/>
    <col min="13048" max="13048" width="8.375" style="27" customWidth="1"/>
    <col min="13049" max="13058" width="3" style="27" customWidth="1"/>
    <col min="13059" max="13059" width="3.875" style="27" customWidth="1"/>
    <col min="13060" max="13062" width="3.75" style="27" customWidth="1"/>
    <col min="13063" max="13063" width="4" style="27" customWidth="1"/>
    <col min="13064" max="13064" width="4.625" style="27" customWidth="1"/>
    <col min="13065" max="13065" width="19.75" style="27" customWidth="1"/>
    <col min="13066" max="13301" width="9" style="27"/>
    <col min="13302" max="13302" width="1.5" style="27" customWidth="1"/>
    <col min="13303" max="13303" width="10.375" style="27" customWidth="1"/>
    <col min="13304" max="13304" width="8.375" style="27" customWidth="1"/>
    <col min="13305" max="13314" width="3" style="27" customWidth="1"/>
    <col min="13315" max="13315" width="3.875" style="27" customWidth="1"/>
    <col min="13316" max="13318" width="3.75" style="27" customWidth="1"/>
    <col min="13319" max="13319" width="4" style="27" customWidth="1"/>
    <col min="13320" max="13320" width="4.625" style="27" customWidth="1"/>
    <col min="13321" max="13321" width="19.75" style="27" customWidth="1"/>
    <col min="13322" max="13557" width="9" style="27"/>
    <col min="13558" max="13558" width="1.5" style="27" customWidth="1"/>
    <col min="13559" max="13559" width="10.375" style="27" customWidth="1"/>
    <col min="13560" max="13560" width="8.375" style="27" customWidth="1"/>
    <col min="13561" max="13570" width="3" style="27" customWidth="1"/>
    <col min="13571" max="13571" width="3.875" style="27" customWidth="1"/>
    <col min="13572" max="13574" width="3.75" style="27" customWidth="1"/>
    <col min="13575" max="13575" width="4" style="27" customWidth="1"/>
    <col min="13576" max="13576" width="4.625" style="27" customWidth="1"/>
    <col min="13577" max="13577" width="19.75" style="27" customWidth="1"/>
    <col min="13578" max="13813" width="9" style="27"/>
    <col min="13814" max="13814" width="1.5" style="27" customWidth="1"/>
    <col min="13815" max="13815" width="10.375" style="27" customWidth="1"/>
    <col min="13816" max="13816" width="8.375" style="27" customWidth="1"/>
    <col min="13817" max="13826" width="3" style="27" customWidth="1"/>
    <col min="13827" max="13827" width="3.875" style="27" customWidth="1"/>
    <col min="13828" max="13830" width="3.75" style="27" customWidth="1"/>
    <col min="13831" max="13831" width="4" style="27" customWidth="1"/>
    <col min="13832" max="13832" width="4.625" style="27" customWidth="1"/>
    <col min="13833" max="13833" width="19.75" style="27" customWidth="1"/>
    <col min="13834" max="14069" width="9" style="27"/>
    <col min="14070" max="14070" width="1.5" style="27" customWidth="1"/>
    <col min="14071" max="14071" width="10.375" style="27" customWidth="1"/>
    <col min="14072" max="14072" width="8.375" style="27" customWidth="1"/>
    <col min="14073" max="14082" width="3" style="27" customWidth="1"/>
    <col min="14083" max="14083" width="3.875" style="27" customWidth="1"/>
    <col min="14084" max="14086" width="3.75" style="27" customWidth="1"/>
    <col min="14087" max="14087" width="4" style="27" customWidth="1"/>
    <col min="14088" max="14088" width="4.625" style="27" customWidth="1"/>
    <col min="14089" max="14089" width="19.75" style="27" customWidth="1"/>
    <col min="14090" max="14325" width="9" style="27"/>
    <col min="14326" max="14326" width="1.5" style="27" customWidth="1"/>
    <col min="14327" max="14327" width="10.375" style="27" customWidth="1"/>
    <col min="14328" max="14328" width="8.375" style="27" customWidth="1"/>
    <col min="14329" max="14338" width="3" style="27" customWidth="1"/>
    <col min="14339" max="14339" width="3.875" style="27" customWidth="1"/>
    <col min="14340" max="14342" width="3.75" style="27" customWidth="1"/>
    <col min="14343" max="14343" width="4" style="27" customWidth="1"/>
    <col min="14344" max="14344" width="4.625" style="27" customWidth="1"/>
    <col min="14345" max="14345" width="19.75" style="27" customWidth="1"/>
    <col min="14346" max="14581" width="9" style="27"/>
    <col min="14582" max="14582" width="1.5" style="27" customWidth="1"/>
    <col min="14583" max="14583" width="10.375" style="27" customWidth="1"/>
    <col min="14584" max="14584" width="8.375" style="27" customWidth="1"/>
    <col min="14585" max="14594" width="3" style="27" customWidth="1"/>
    <col min="14595" max="14595" width="3.875" style="27" customWidth="1"/>
    <col min="14596" max="14598" width="3.75" style="27" customWidth="1"/>
    <col min="14599" max="14599" width="4" style="27" customWidth="1"/>
    <col min="14600" max="14600" width="4.625" style="27" customWidth="1"/>
    <col min="14601" max="14601" width="19.75" style="27" customWidth="1"/>
    <col min="14602" max="14837" width="9" style="27"/>
    <col min="14838" max="14838" width="1.5" style="27" customWidth="1"/>
    <col min="14839" max="14839" width="10.375" style="27" customWidth="1"/>
    <col min="14840" max="14840" width="8.375" style="27" customWidth="1"/>
    <col min="14841" max="14850" width="3" style="27" customWidth="1"/>
    <col min="14851" max="14851" width="3.875" style="27" customWidth="1"/>
    <col min="14852" max="14854" width="3.75" style="27" customWidth="1"/>
    <col min="14855" max="14855" width="4" style="27" customWidth="1"/>
    <col min="14856" max="14856" width="4.625" style="27" customWidth="1"/>
    <col min="14857" max="14857" width="19.75" style="27" customWidth="1"/>
    <col min="14858" max="15093" width="9" style="27"/>
    <col min="15094" max="15094" width="1.5" style="27" customWidth="1"/>
    <col min="15095" max="15095" width="10.375" style="27" customWidth="1"/>
    <col min="15096" max="15096" width="8.375" style="27" customWidth="1"/>
    <col min="15097" max="15106" width="3" style="27" customWidth="1"/>
    <col min="15107" max="15107" width="3.875" style="27" customWidth="1"/>
    <col min="15108" max="15110" width="3.75" style="27" customWidth="1"/>
    <col min="15111" max="15111" width="4" style="27" customWidth="1"/>
    <col min="15112" max="15112" width="4.625" style="27" customWidth="1"/>
    <col min="15113" max="15113" width="19.75" style="27" customWidth="1"/>
    <col min="15114" max="15349" width="9" style="27"/>
    <col min="15350" max="15350" width="1.5" style="27" customWidth="1"/>
    <col min="15351" max="15351" width="10.375" style="27" customWidth="1"/>
    <col min="15352" max="15352" width="8.375" style="27" customWidth="1"/>
    <col min="15353" max="15362" width="3" style="27" customWidth="1"/>
    <col min="15363" max="15363" width="3.875" style="27" customWidth="1"/>
    <col min="15364" max="15366" width="3.75" style="27" customWidth="1"/>
    <col min="15367" max="15367" width="4" style="27" customWidth="1"/>
    <col min="15368" max="15368" width="4.625" style="27" customWidth="1"/>
    <col min="15369" max="15369" width="19.75" style="27" customWidth="1"/>
    <col min="15370" max="15605" width="9" style="27"/>
    <col min="15606" max="15606" width="1.5" style="27" customWidth="1"/>
    <col min="15607" max="15607" width="10.375" style="27" customWidth="1"/>
    <col min="15608" max="15608" width="8.375" style="27" customWidth="1"/>
    <col min="15609" max="15618" width="3" style="27" customWidth="1"/>
    <col min="15619" max="15619" width="3.875" style="27" customWidth="1"/>
    <col min="15620" max="15622" width="3.75" style="27" customWidth="1"/>
    <col min="15623" max="15623" width="4" style="27" customWidth="1"/>
    <col min="15624" max="15624" width="4.625" style="27" customWidth="1"/>
    <col min="15625" max="15625" width="19.75" style="27" customWidth="1"/>
    <col min="15626" max="15861" width="9" style="27"/>
    <col min="15862" max="15862" width="1.5" style="27" customWidth="1"/>
    <col min="15863" max="15863" width="10.375" style="27" customWidth="1"/>
    <col min="15864" max="15864" width="8.375" style="27" customWidth="1"/>
    <col min="15865" max="15874" width="3" style="27" customWidth="1"/>
    <col min="15875" max="15875" width="3.875" style="27" customWidth="1"/>
    <col min="15876" max="15878" width="3.75" style="27" customWidth="1"/>
    <col min="15879" max="15879" width="4" style="27" customWidth="1"/>
    <col min="15880" max="15880" width="4.625" style="27" customWidth="1"/>
    <col min="15881" max="15881" width="19.75" style="27" customWidth="1"/>
    <col min="15882" max="16117" width="9" style="27"/>
    <col min="16118" max="16118" width="1.5" style="27" customWidth="1"/>
    <col min="16119" max="16119" width="10.375" style="27" customWidth="1"/>
    <col min="16120" max="16120" width="8.375" style="27" customWidth="1"/>
    <col min="16121" max="16130" width="3" style="27" customWidth="1"/>
    <col min="16131" max="16131" width="3.875" style="27" customWidth="1"/>
    <col min="16132" max="16134" width="3.75" style="27" customWidth="1"/>
    <col min="16135" max="16135" width="4" style="27" customWidth="1"/>
    <col min="16136" max="16136" width="4.625" style="27" customWidth="1"/>
    <col min="16137" max="16137" width="19.75" style="27" customWidth="1"/>
    <col min="16138" max="16384" width="9" style="27"/>
  </cols>
  <sheetData>
    <row r="1" spans="1:11" ht="9.75" customHeight="1" x14ac:dyDescent="0.25">
      <c r="B1" s="140" t="s">
        <v>47</v>
      </c>
      <c r="C1" s="140"/>
      <c r="D1" s="140"/>
      <c r="E1" s="140"/>
      <c r="F1" s="140"/>
      <c r="G1" s="140"/>
      <c r="H1" s="140"/>
      <c r="I1" s="140"/>
      <c r="J1" s="140"/>
      <c r="K1" s="140"/>
    </row>
    <row r="2" spans="1:11" ht="3.75" customHeight="1" thickBot="1" x14ac:dyDescent="0.3">
      <c r="B2" s="35"/>
      <c r="C2" s="29"/>
      <c r="D2" s="29"/>
      <c r="E2" s="29"/>
      <c r="F2" s="29"/>
      <c r="G2" s="29"/>
      <c r="H2" s="29"/>
    </row>
    <row r="3" spans="1:11" s="30" customFormat="1" ht="27.75" x14ac:dyDescent="0.25">
      <c r="A3" s="27"/>
      <c r="B3" s="137" t="s">
        <v>33</v>
      </c>
      <c r="C3" s="138"/>
      <c r="D3" s="138"/>
      <c r="E3" s="138"/>
      <c r="F3" s="138"/>
      <c r="G3" s="138"/>
      <c r="H3" s="138"/>
      <c r="I3" s="138"/>
      <c r="J3" s="138"/>
      <c r="K3" s="139"/>
    </row>
    <row r="4" spans="1:11" s="31" customFormat="1" ht="46.5" customHeight="1" x14ac:dyDescent="0.3">
      <c r="B4" s="50" t="s">
        <v>34</v>
      </c>
      <c r="C4" s="128"/>
      <c r="D4" s="128"/>
      <c r="E4" s="128"/>
      <c r="F4" s="128"/>
      <c r="G4" s="128"/>
      <c r="H4" s="128"/>
      <c r="I4" s="128"/>
      <c r="J4" s="128"/>
      <c r="K4" s="129"/>
    </row>
    <row r="5" spans="1:11" s="31" customFormat="1" ht="30" customHeight="1" x14ac:dyDescent="0.3">
      <c r="B5" s="50" t="s">
        <v>49</v>
      </c>
      <c r="C5" s="130">
        <f>I5</f>
        <v>5268</v>
      </c>
      <c r="D5" s="130"/>
      <c r="E5" s="130"/>
      <c r="F5" s="130"/>
      <c r="G5" s="130"/>
      <c r="H5" s="52" t="s">
        <v>64</v>
      </c>
      <c r="I5" s="82">
        <v>5268</v>
      </c>
      <c r="J5" s="73" t="s">
        <v>65</v>
      </c>
      <c r="K5" s="53"/>
    </row>
    <row r="6" spans="1:11" s="30" customFormat="1" ht="21" x14ac:dyDescent="0.3">
      <c r="A6" s="27"/>
      <c r="B6" s="131" t="s">
        <v>35</v>
      </c>
      <c r="C6" s="132"/>
      <c r="D6" s="132"/>
      <c r="E6" s="132"/>
      <c r="F6" s="54"/>
      <c r="G6" s="44"/>
      <c r="H6" s="44"/>
      <c r="I6" s="34"/>
      <c r="J6" s="34"/>
      <c r="K6" s="49"/>
    </row>
    <row r="7" spans="1:11" ht="25.5" customHeight="1" x14ac:dyDescent="0.3">
      <c r="B7" s="41" t="s">
        <v>40</v>
      </c>
      <c r="C7" s="40"/>
      <c r="D7" s="40"/>
      <c r="E7" s="40"/>
      <c r="F7" s="40"/>
      <c r="G7" s="40"/>
      <c r="H7" s="40"/>
      <c r="I7" s="29"/>
      <c r="J7" s="29"/>
      <c r="K7" s="42"/>
    </row>
    <row r="8" spans="1:11" ht="35.25" customHeight="1" x14ac:dyDescent="0.25">
      <c r="B8" s="50" t="s">
        <v>36</v>
      </c>
      <c r="C8" s="133"/>
      <c r="D8" s="134"/>
      <c r="E8" s="134"/>
      <c r="F8" s="133" t="s">
        <v>55</v>
      </c>
      <c r="G8" s="135"/>
      <c r="H8" s="55"/>
      <c r="I8" s="80"/>
      <c r="J8" s="73"/>
      <c r="K8" s="79"/>
    </row>
    <row r="9" spans="1:11" ht="30" customHeight="1" x14ac:dyDescent="0.3">
      <c r="B9" s="50" t="s">
        <v>48</v>
      </c>
      <c r="C9" s="114"/>
      <c r="D9" s="114"/>
      <c r="E9" s="114"/>
      <c r="F9" s="114"/>
      <c r="G9" s="114"/>
      <c r="H9" s="114"/>
      <c r="I9" s="114"/>
      <c r="J9" s="114"/>
      <c r="K9" s="115"/>
    </row>
    <row r="10" spans="1:11" ht="30" customHeight="1" x14ac:dyDescent="0.25">
      <c r="B10" s="116" t="s">
        <v>37</v>
      </c>
      <c r="C10" s="70" t="s">
        <v>54</v>
      </c>
      <c r="D10" s="73"/>
      <c r="E10" s="73"/>
      <c r="F10" s="73"/>
      <c r="G10" s="73"/>
      <c r="H10" s="73"/>
      <c r="I10" s="74"/>
      <c r="J10" s="74"/>
      <c r="K10" s="75"/>
    </row>
    <row r="11" spans="1:11" ht="30" customHeight="1" x14ac:dyDescent="0.25">
      <c r="B11" s="116"/>
      <c r="C11" s="76" t="s">
        <v>52</v>
      </c>
      <c r="D11" s="73"/>
      <c r="E11" s="73"/>
      <c r="F11" s="73"/>
      <c r="G11" s="73"/>
      <c r="H11" s="73"/>
      <c r="I11" s="74"/>
      <c r="J11" s="74"/>
      <c r="K11" s="75"/>
    </row>
    <row r="12" spans="1:11" ht="30" customHeight="1" x14ac:dyDescent="0.25">
      <c r="B12" s="116"/>
      <c r="C12" s="142" t="s">
        <v>58</v>
      </c>
      <c r="D12" s="134"/>
      <c r="E12" s="134"/>
      <c r="F12" s="134"/>
      <c r="G12" s="134"/>
      <c r="H12" s="134"/>
      <c r="I12" s="134"/>
      <c r="J12" s="134"/>
      <c r="K12" s="136"/>
    </row>
    <row r="13" spans="1:11" ht="27.75" customHeight="1" x14ac:dyDescent="0.25">
      <c r="B13" s="116"/>
      <c r="C13" s="70" t="s">
        <v>51</v>
      </c>
      <c r="D13" s="70"/>
      <c r="E13" s="72"/>
      <c r="F13" s="70" t="s">
        <v>62</v>
      </c>
      <c r="G13" s="70"/>
      <c r="H13" s="70"/>
      <c r="I13" s="70"/>
      <c r="J13" s="70"/>
      <c r="K13" s="71" t="s">
        <v>63</v>
      </c>
    </row>
    <row r="14" spans="1:11" ht="26.25" customHeight="1" x14ac:dyDescent="0.3">
      <c r="B14" s="51" t="s">
        <v>53</v>
      </c>
      <c r="C14" s="122"/>
      <c r="D14" s="123"/>
      <c r="E14" s="124" t="s">
        <v>61</v>
      </c>
      <c r="F14" s="125"/>
      <c r="G14" s="126"/>
      <c r="H14" s="81"/>
      <c r="I14" s="123"/>
      <c r="J14" s="123"/>
      <c r="K14" s="127"/>
    </row>
    <row r="15" spans="1:11" s="30" customFormat="1" ht="27" customHeight="1" thickBot="1" x14ac:dyDescent="0.3">
      <c r="A15" s="27"/>
      <c r="B15" s="119" t="s">
        <v>38</v>
      </c>
      <c r="C15" s="120"/>
      <c r="D15" s="120"/>
      <c r="E15" s="120"/>
      <c r="F15" s="120"/>
      <c r="G15" s="120"/>
      <c r="H15" s="120"/>
      <c r="I15" s="120"/>
      <c r="J15" s="120"/>
      <c r="K15" s="121"/>
    </row>
    <row r="16" spans="1:11" s="30" customFormat="1" ht="9.75" customHeight="1" x14ac:dyDescent="0.3">
      <c r="A16" s="27"/>
      <c r="B16" s="32"/>
      <c r="C16" s="33"/>
      <c r="D16" s="33"/>
      <c r="E16" s="33"/>
      <c r="F16" s="33"/>
      <c r="G16" s="33"/>
      <c r="H16" s="33"/>
    </row>
    <row r="17" spans="1:11" ht="9.75" customHeight="1" x14ac:dyDescent="0.25">
      <c r="B17" s="140" t="s">
        <v>47</v>
      </c>
      <c r="C17" s="140"/>
      <c r="D17" s="140"/>
      <c r="E17" s="140"/>
      <c r="F17" s="140"/>
      <c r="G17" s="140"/>
      <c r="H17" s="140"/>
      <c r="I17" s="140"/>
      <c r="J17" s="140"/>
      <c r="K17" s="140"/>
    </row>
    <row r="18" spans="1:11" ht="3.75" customHeight="1" thickBot="1" x14ac:dyDescent="0.3">
      <c r="B18" s="35"/>
      <c r="C18" s="29"/>
      <c r="D18" s="29"/>
      <c r="E18" s="29"/>
      <c r="F18" s="29"/>
      <c r="G18" s="29"/>
      <c r="H18" s="29"/>
    </row>
    <row r="19" spans="1:11" s="30" customFormat="1" ht="27.75" x14ac:dyDescent="0.25">
      <c r="A19" s="27"/>
      <c r="B19" s="137" t="s">
        <v>33</v>
      </c>
      <c r="C19" s="138"/>
      <c r="D19" s="138"/>
      <c r="E19" s="138"/>
      <c r="F19" s="138"/>
      <c r="G19" s="138"/>
      <c r="H19" s="138"/>
      <c r="I19" s="138"/>
      <c r="J19" s="138"/>
      <c r="K19" s="139"/>
    </row>
    <row r="20" spans="1:11" s="31" customFormat="1" ht="46.5" customHeight="1" x14ac:dyDescent="0.3">
      <c r="B20" s="50" t="s">
        <v>34</v>
      </c>
      <c r="C20" s="128"/>
      <c r="D20" s="128"/>
      <c r="E20" s="128"/>
      <c r="F20" s="128"/>
      <c r="G20" s="128"/>
      <c r="H20" s="128"/>
      <c r="I20" s="128"/>
      <c r="J20" s="128"/>
      <c r="K20" s="129"/>
    </row>
    <row r="21" spans="1:11" s="31" customFormat="1" ht="30" customHeight="1" x14ac:dyDescent="0.3">
      <c r="B21" s="50" t="s">
        <v>49</v>
      </c>
      <c r="C21" s="130">
        <f>I21</f>
        <v>5000</v>
      </c>
      <c r="D21" s="130"/>
      <c r="E21" s="130"/>
      <c r="F21" s="130"/>
      <c r="G21" s="130"/>
      <c r="H21" s="52" t="s">
        <v>64</v>
      </c>
      <c r="I21" s="82">
        <v>5000</v>
      </c>
      <c r="J21" s="73" t="s">
        <v>65</v>
      </c>
      <c r="K21" s="53"/>
    </row>
    <row r="22" spans="1:11" s="30" customFormat="1" ht="21" x14ac:dyDescent="0.3">
      <c r="A22" s="27"/>
      <c r="B22" s="131" t="s">
        <v>35</v>
      </c>
      <c r="C22" s="132"/>
      <c r="D22" s="132"/>
      <c r="E22" s="132"/>
      <c r="F22" s="54"/>
      <c r="G22" s="44"/>
      <c r="H22" s="44"/>
      <c r="I22" s="34"/>
      <c r="J22" s="34"/>
      <c r="K22" s="49"/>
    </row>
    <row r="23" spans="1:11" ht="24.75" customHeight="1" x14ac:dyDescent="0.3">
      <c r="B23" s="41" t="s">
        <v>40</v>
      </c>
      <c r="C23" s="40"/>
      <c r="D23" s="40"/>
      <c r="E23" s="40"/>
      <c r="F23" s="40"/>
      <c r="G23" s="40"/>
      <c r="H23" s="40"/>
      <c r="I23" s="29"/>
      <c r="J23" s="29"/>
      <c r="K23" s="42"/>
    </row>
    <row r="24" spans="1:11" ht="35.25" customHeight="1" x14ac:dyDescent="0.25">
      <c r="B24" s="50" t="s">
        <v>36</v>
      </c>
      <c r="C24" s="133"/>
      <c r="D24" s="134"/>
      <c r="E24" s="134"/>
      <c r="F24" s="133" t="s">
        <v>55</v>
      </c>
      <c r="G24" s="135"/>
      <c r="H24" s="55"/>
      <c r="I24" s="134"/>
      <c r="J24" s="134"/>
      <c r="K24" s="136"/>
    </row>
    <row r="25" spans="1:11" ht="30" customHeight="1" x14ac:dyDescent="0.3">
      <c r="B25" s="50" t="s">
        <v>48</v>
      </c>
      <c r="C25" s="114"/>
      <c r="D25" s="114"/>
      <c r="E25" s="114"/>
      <c r="F25" s="114"/>
      <c r="G25" s="114"/>
      <c r="H25" s="114"/>
      <c r="I25" s="114"/>
      <c r="J25" s="114"/>
      <c r="K25" s="115"/>
    </row>
    <row r="26" spans="1:11" ht="30" customHeight="1" x14ac:dyDescent="0.3">
      <c r="B26" s="116" t="s">
        <v>37</v>
      </c>
      <c r="C26" s="48" t="s">
        <v>54</v>
      </c>
      <c r="D26" s="44"/>
      <c r="E26" s="44"/>
      <c r="F26" s="44"/>
      <c r="G26" s="44"/>
      <c r="H26" s="44"/>
      <c r="I26" s="45"/>
      <c r="J26" s="45"/>
      <c r="K26" s="46"/>
    </row>
    <row r="27" spans="1:11" ht="30" customHeight="1" x14ac:dyDescent="0.3">
      <c r="B27" s="116"/>
      <c r="C27" s="47" t="s">
        <v>52</v>
      </c>
      <c r="D27" s="44"/>
      <c r="E27" s="44"/>
      <c r="F27" s="44"/>
      <c r="G27" s="44"/>
      <c r="H27" s="44"/>
      <c r="I27" s="45"/>
      <c r="J27" s="45"/>
      <c r="K27" s="46"/>
    </row>
    <row r="28" spans="1:11" ht="30" customHeight="1" x14ac:dyDescent="0.3">
      <c r="B28" s="116"/>
      <c r="C28" s="143" t="s">
        <v>59</v>
      </c>
      <c r="D28" s="144"/>
      <c r="E28" s="144"/>
      <c r="F28" s="144"/>
      <c r="G28" s="144"/>
      <c r="H28" s="47"/>
      <c r="I28" s="45"/>
      <c r="J28" s="45"/>
      <c r="K28" s="46"/>
    </row>
    <row r="29" spans="1:11" ht="27.75" customHeight="1" x14ac:dyDescent="0.25">
      <c r="B29" s="116"/>
      <c r="C29" s="70" t="s">
        <v>51</v>
      </c>
      <c r="D29" s="70"/>
      <c r="E29" s="72"/>
      <c r="F29" s="70" t="s">
        <v>62</v>
      </c>
      <c r="G29" s="70"/>
      <c r="H29" s="70"/>
      <c r="I29" s="70"/>
      <c r="J29" s="70"/>
      <c r="K29" s="71" t="s">
        <v>63</v>
      </c>
    </row>
    <row r="30" spans="1:11" ht="26.25" customHeight="1" x14ac:dyDescent="0.3">
      <c r="B30" s="51" t="s">
        <v>53</v>
      </c>
      <c r="C30" s="122"/>
      <c r="D30" s="123"/>
      <c r="E30" s="124" t="s">
        <v>61</v>
      </c>
      <c r="F30" s="125"/>
      <c r="G30" s="126"/>
      <c r="H30" s="81"/>
      <c r="I30" s="123"/>
      <c r="J30" s="123"/>
      <c r="K30" s="127"/>
    </row>
    <row r="31" spans="1:11" s="30" customFormat="1" ht="27" customHeight="1" thickBot="1" x14ac:dyDescent="0.3">
      <c r="A31" s="27"/>
      <c r="B31" s="119" t="s">
        <v>38</v>
      </c>
      <c r="C31" s="120"/>
      <c r="D31" s="120"/>
      <c r="E31" s="120"/>
      <c r="F31" s="120"/>
      <c r="G31" s="120"/>
      <c r="H31" s="120"/>
      <c r="I31" s="120"/>
      <c r="J31" s="120"/>
      <c r="K31" s="121"/>
    </row>
    <row r="32" spans="1:11" s="30" customFormat="1" ht="9.75" customHeight="1" x14ac:dyDescent="0.3">
      <c r="A32" s="27"/>
      <c r="B32" s="32"/>
      <c r="C32" s="33"/>
      <c r="D32" s="33"/>
      <c r="E32" s="33"/>
      <c r="F32" s="33"/>
      <c r="G32" s="33"/>
      <c r="H32" s="33"/>
    </row>
  </sheetData>
  <mergeCells count="29">
    <mergeCell ref="B31:K31"/>
    <mergeCell ref="C12:K12"/>
    <mergeCell ref="C28:G28"/>
    <mergeCell ref="C14:D14"/>
    <mergeCell ref="E14:G14"/>
    <mergeCell ref="I14:K14"/>
    <mergeCell ref="B19:K19"/>
    <mergeCell ref="C20:K20"/>
    <mergeCell ref="C21:G21"/>
    <mergeCell ref="B22:E22"/>
    <mergeCell ref="C24:E24"/>
    <mergeCell ref="F24:G24"/>
    <mergeCell ref="I24:K24"/>
    <mergeCell ref="C30:D30"/>
    <mergeCell ref="E30:G30"/>
    <mergeCell ref="I30:K30"/>
    <mergeCell ref="B26:B29"/>
    <mergeCell ref="C8:E8"/>
    <mergeCell ref="F8:G8"/>
    <mergeCell ref="B1:K1"/>
    <mergeCell ref="B3:K3"/>
    <mergeCell ref="C4:K4"/>
    <mergeCell ref="C5:G5"/>
    <mergeCell ref="B6:E6"/>
    <mergeCell ref="C9:K9"/>
    <mergeCell ref="B10:B13"/>
    <mergeCell ref="B15:K15"/>
    <mergeCell ref="B17:K17"/>
    <mergeCell ref="C25:K25"/>
  </mergeCells>
  <phoneticPr fontId="7" type="noConversion"/>
  <printOptions horizontalCentered="1"/>
  <pageMargins left="0.11811023622047245" right="0.11811023622047245" top="0.11811023622047245" bottom="0.11811023622047245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鐘點費印領清冊</vt:lpstr>
      <vt:lpstr>法院扣款明細</vt:lpstr>
      <vt:lpstr>個人領據</vt:lpstr>
      <vt:lpstr>領各款項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ChungHsing</dc:creator>
  <cp:lastModifiedBy>Administrator</cp:lastModifiedBy>
  <cp:lastPrinted>2022-04-10T23:55:10Z</cp:lastPrinted>
  <dcterms:created xsi:type="dcterms:W3CDTF">2022-02-18T02:59:14Z</dcterms:created>
  <dcterms:modified xsi:type="dcterms:W3CDTF">2023-10-11T03:31:56Z</dcterms:modified>
</cp:coreProperties>
</file>