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國小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<sst xmlns="http://schemas.openxmlformats.org/spreadsheetml/2006/main" count="108" uniqueCount="66">
  <si>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語言別</t>
  </si>
  <si>
    <t>閩南語</t>
  </si>
  <si>
    <t>四縣客家語</t>
  </si>
  <si>
    <t>海陸客家語</t>
  </si>
  <si>
    <t>賽夏語</t>
  </si>
  <si>
    <t>雅美語</t>
  </si>
  <si>
    <t>邵語</t>
  </si>
  <si>
    <t>噶瑪蘭語</t>
  </si>
  <si>
    <t>知本卑南語</t>
  </si>
  <si>
    <t>南王卑南語</t>
  </si>
  <si>
    <t>初鹿卑南語</t>
  </si>
  <si>
    <t>建和卑南語</t>
  </si>
  <si>
    <t>卓群布農語</t>
  </si>
  <si>
    <t>卡群布農語</t>
  </si>
  <si>
    <t>丹群布農語</t>
  </si>
  <si>
    <t>巒群布農語</t>
  </si>
  <si>
    <t>郡群布農語</t>
  </si>
  <si>
    <t>阿里山鄒語</t>
  </si>
  <si>
    <t>卡那卡那富鄒語</t>
  </si>
  <si>
    <t>沙阿魯阿鄒語</t>
  </si>
  <si>
    <t>東排灣語</t>
  </si>
  <si>
    <t>北排灣語</t>
  </si>
  <si>
    <t>中排灣語</t>
  </si>
  <si>
    <t>南排灣語</t>
  </si>
  <si>
    <t>霧台魯凱語</t>
  </si>
  <si>
    <t>東魯凱語</t>
  </si>
  <si>
    <t>多納魯凱語</t>
  </si>
  <si>
    <t>萬山魯凱語</t>
  </si>
  <si>
    <t>茂林魯凱語</t>
  </si>
  <si>
    <t>賽考利克泰雅語</t>
  </si>
  <si>
    <t>澤敖利泰雅語</t>
  </si>
  <si>
    <t>汶水泰雅語</t>
  </si>
  <si>
    <t>萬大泰雅語</t>
  </si>
  <si>
    <t>德路固語</t>
  </si>
  <si>
    <t>道澤語</t>
  </si>
  <si>
    <t>德克達雅語</t>
  </si>
  <si>
    <t>撒奇萊雅語</t>
  </si>
  <si>
    <t>北部阿美語</t>
  </si>
  <si>
    <t>中部阿美語</t>
  </si>
  <si>
    <t>海岸阿美語</t>
  </si>
  <si>
    <t>馬蘭阿美語</t>
  </si>
  <si>
    <t>恆春阿美語</t>
  </si>
  <si>
    <t>巴宰語</t>
  </si>
  <si>
    <t>噶哈巫語</t>
  </si>
  <si>
    <t>一年級選修學生數</t>
  </si>
  <si>
    <t>一年級預定開班數</t>
  </si>
  <si>
    <t>二年級選修學生數</t>
  </si>
  <si>
    <t>二年級預定開班數</t>
  </si>
  <si>
    <t>三年級選修學生數</t>
  </si>
  <si>
    <t>三年級預定開班數</t>
  </si>
  <si>
    <t>四年級選修學生數</t>
  </si>
  <si>
    <t>四年級預定開班數</t>
  </si>
  <si>
    <t>五年級選修學生數</t>
  </si>
  <si>
    <t>五年級預定開班數</t>
  </si>
  <si>
    <t>六年級選修學生數</t>
  </si>
  <si>
    <t>六年級預定開班數</t>
  </si>
  <si>
    <t>校名</t>
  </si>
  <si>
    <t>承辦人</t>
  </si>
  <si>
    <t>聯絡電話</t>
  </si>
  <si>
    <t>選修學生數合計</t>
  </si>
  <si>
    <t>開班數推估</t>
  </si>
  <si>
    <t>鐘點費推估</t>
  </si>
  <si>
    <t>勞退金推估</t>
  </si>
  <si>
    <t>尚仁國小</t>
  </si>
  <si>
    <t>02-24311708</t>
  </si>
  <si>
    <t>基隆市103學年度國民小學學生本土語言選課結果統計、規劃與分析表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</si>
</sst>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" sqref="G10"/>
    </sheetView>
  </sheetViews>
  <sheetFormatPr defaultColWidth="9.00390625" defaultRowHeight="16.5"/>
  <cols>
    <col min="2" max="2" width="15.25390625" style="1" customWidth="1"/>
    <col min="3" max="3" width="9.50390625" style="1" customWidth="1"/>
    <col min="4" max="4" width="9.00390625" style="1" customWidth="1"/>
    <col min="5" max="5" width="10.50390625" style="1" customWidth="1"/>
    <col min="6" max="14" width="9.00390625" style="1" customWidth="1"/>
  </cols>
  <sheetData>
    <row r="1" spans="1:14" ht="37.5" customHeight="1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8" ht="50.25" customHeight="1">
      <c r="A2" s="3" t="s">
        <v>56</v>
      </c>
      <c r="B2" s="4" t="s">
        <v>0</v>
      </c>
      <c r="C2" s="5" t="s">
        <v>44</v>
      </c>
      <c r="D2" s="5" t="s">
        <v>45</v>
      </c>
      <c r="E2" s="6" t="s">
        <v>46</v>
      </c>
      <c r="F2" s="6" t="s">
        <v>47</v>
      </c>
      <c r="G2" s="7" t="s">
        <v>48</v>
      </c>
      <c r="H2" s="7" t="s">
        <v>49</v>
      </c>
      <c r="I2" s="8" t="s">
        <v>50</v>
      </c>
      <c r="J2" s="8" t="s">
        <v>51</v>
      </c>
      <c r="K2" s="9" t="s">
        <v>52</v>
      </c>
      <c r="L2" s="9" t="s">
        <v>53</v>
      </c>
      <c r="M2" s="10" t="s">
        <v>54</v>
      </c>
      <c r="N2" s="10" t="s">
        <v>55</v>
      </c>
      <c r="O2" s="1" t="s">
        <v>59</v>
      </c>
      <c r="P2" s="1" t="s">
        <v>60</v>
      </c>
      <c r="Q2" s="1" t="s">
        <v>61</v>
      </c>
      <c r="R2" s="1" t="s">
        <v>62</v>
      </c>
    </row>
    <row r="3" spans="1:18" ht="16.5">
      <c r="A3" s="3" t="s">
        <v>63</v>
      </c>
      <c r="B3" s="4" t="s">
        <v>1</v>
      </c>
      <c r="C3" s="5">
        <v>28</v>
      </c>
      <c r="D3" s="5">
        <v>2</v>
      </c>
      <c r="E3" s="6">
        <v>20</v>
      </c>
      <c r="F3" s="6">
        <v>1</v>
      </c>
      <c r="G3" s="7">
        <v>12</v>
      </c>
      <c r="H3" s="7">
        <v>1</v>
      </c>
      <c r="I3" s="8">
        <v>15</v>
      </c>
      <c r="J3" s="8">
        <v>1</v>
      </c>
      <c r="K3" s="9">
        <v>17</v>
      </c>
      <c r="L3" s="9">
        <v>1</v>
      </c>
      <c r="M3" s="10">
        <v>12</v>
      </c>
      <c r="N3" s="10">
        <v>1</v>
      </c>
      <c r="O3">
        <f>C3+E3+G3+I3+K3+M3+I3+K3+M3</f>
        <v>148</v>
      </c>
      <c r="P3">
        <f>D3+F3+H3+J3+L3+N3</f>
        <v>7</v>
      </c>
      <c r="Q3">
        <f>P3*20*320</f>
        <v>44800</v>
      </c>
      <c r="R3">
        <f>Q3*6%</f>
        <v>2688</v>
      </c>
    </row>
    <row r="4" spans="1:18" ht="16.5">
      <c r="A4" s="3" t="s">
        <v>63</v>
      </c>
      <c r="B4" s="4" t="s">
        <v>2</v>
      </c>
      <c r="C4" s="5">
        <v>1</v>
      </c>
      <c r="D4" s="5">
        <v>1</v>
      </c>
      <c r="E4" s="6"/>
      <c r="F4" s="6"/>
      <c r="G4" s="7"/>
      <c r="H4" s="7"/>
      <c r="I4" s="8">
        <v>5</v>
      </c>
      <c r="J4" s="8">
        <v>1</v>
      </c>
      <c r="K4" s="9">
        <v>2</v>
      </c>
      <c r="L4" s="9">
        <v>1</v>
      </c>
      <c r="M4" s="10">
        <v>2</v>
      </c>
      <c r="N4" s="10">
        <v>1</v>
      </c>
      <c r="O4">
        <f>C4+E4+G4+I4+K4+M4</f>
        <v>10</v>
      </c>
      <c r="P4">
        <f aca="true" t="shared" si="0" ref="O4:P45">J4+L4+N4</f>
        <v>3</v>
      </c>
      <c r="Q4">
        <f aca="true" t="shared" si="1" ref="Q4:Q45">P4*20*360</f>
        <v>21600</v>
      </c>
      <c r="R4">
        <f aca="true" t="shared" si="2" ref="R4:R45">Q4*6%</f>
        <v>1296</v>
      </c>
    </row>
    <row r="5" spans="1:18" ht="16.5">
      <c r="A5" s="3" t="s">
        <v>63</v>
      </c>
      <c r="B5" s="4" t="s">
        <v>3</v>
      </c>
      <c r="C5" s="5"/>
      <c r="D5" s="5"/>
      <c r="E5" s="6">
        <v>1</v>
      </c>
      <c r="F5" s="6">
        <v>1</v>
      </c>
      <c r="G5" s="7"/>
      <c r="H5" s="7"/>
      <c r="I5" s="8"/>
      <c r="J5" s="8"/>
      <c r="K5" s="9"/>
      <c r="L5" s="9"/>
      <c r="M5" s="10"/>
      <c r="N5" s="10"/>
      <c r="O5">
        <f>C5+E5+G5+I5+K5+M5+I5+K5+M5</f>
        <v>1</v>
      </c>
      <c r="P5">
        <f>D5+F5+H5+J5+L5+N5</f>
        <v>1</v>
      </c>
      <c r="Q5">
        <f>P5*20*360</f>
        <v>7200</v>
      </c>
      <c r="R5">
        <f t="shared" si="2"/>
        <v>432</v>
      </c>
    </row>
    <row r="6" spans="1:18" ht="16.5">
      <c r="A6" s="3" t="s">
        <v>63</v>
      </c>
      <c r="B6" s="2" t="s">
        <v>4</v>
      </c>
      <c r="C6" s="5"/>
      <c r="D6" s="5"/>
      <c r="E6" s="6"/>
      <c r="F6" s="6"/>
      <c r="G6" s="7"/>
      <c r="H6" s="7"/>
      <c r="I6" s="8"/>
      <c r="J6" s="8"/>
      <c r="K6" s="9"/>
      <c r="L6" s="9"/>
      <c r="M6" s="10"/>
      <c r="N6" s="10"/>
      <c r="O6">
        <f t="shared" si="0"/>
        <v>0</v>
      </c>
      <c r="P6">
        <f t="shared" si="0"/>
        <v>0</v>
      </c>
      <c r="Q6">
        <f t="shared" si="1"/>
        <v>0</v>
      </c>
      <c r="R6">
        <f t="shared" si="2"/>
        <v>0</v>
      </c>
    </row>
    <row r="7" spans="1:18" ht="16.5">
      <c r="A7" s="3" t="s">
        <v>63</v>
      </c>
      <c r="B7" s="2" t="s">
        <v>5</v>
      </c>
      <c r="C7" s="5"/>
      <c r="D7" s="5"/>
      <c r="E7" s="6"/>
      <c r="F7" s="6"/>
      <c r="G7" s="7"/>
      <c r="H7" s="7"/>
      <c r="I7" s="8"/>
      <c r="J7" s="8"/>
      <c r="K7" s="9"/>
      <c r="L7" s="9"/>
      <c r="M7" s="10"/>
      <c r="N7" s="10"/>
      <c r="O7">
        <f t="shared" si="0"/>
        <v>0</v>
      </c>
      <c r="P7">
        <f t="shared" si="0"/>
        <v>0</v>
      </c>
      <c r="Q7">
        <f t="shared" si="1"/>
        <v>0</v>
      </c>
      <c r="R7">
        <f t="shared" si="2"/>
        <v>0</v>
      </c>
    </row>
    <row r="8" spans="1:18" ht="16.5">
      <c r="A8" s="3" t="s">
        <v>63</v>
      </c>
      <c r="B8" s="2" t="s">
        <v>6</v>
      </c>
      <c r="C8" s="5"/>
      <c r="D8" s="5"/>
      <c r="E8" s="6"/>
      <c r="F8" s="6"/>
      <c r="G8" s="7"/>
      <c r="H8" s="7"/>
      <c r="I8" s="8"/>
      <c r="J8" s="8"/>
      <c r="K8" s="9"/>
      <c r="L8" s="9"/>
      <c r="M8" s="10"/>
      <c r="N8" s="10"/>
      <c r="O8">
        <f t="shared" si="0"/>
        <v>0</v>
      </c>
      <c r="P8">
        <f t="shared" si="0"/>
        <v>0</v>
      </c>
      <c r="Q8">
        <f t="shared" si="1"/>
        <v>0</v>
      </c>
      <c r="R8">
        <f t="shared" si="2"/>
        <v>0</v>
      </c>
    </row>
    <row r="9" spans="1:18" ht="16.5">
      <c r="A9" s="3" t="s">
        <v>63</v>
      </c>
      <c r="B9" s="2" t="s">
        <v>7</v>
      </c>
      <c r="C9" s="5"/>
      <c r="D9" s="5"/>
      <c r="E9" s="6"/>
      <c r="F9" s="6"/>
      <c r="G9" s="7"/>
      <c r="H9" s="7"/>
      <c r="I9" s="8"/>
      <c r="J9" s="8"/>
      <c r="K9" s="9"/>
      <c r="L9" s="9"/>
      <c r="M9" s="10"/>
      <c r="N9" s="10"/>
      <c r="O9">
        <f t="shared" si="0"/>
        <v>0</v>
      </c>
      <c r="P9">
        <f t="shared" si="0"/>
        <v>0</v>
      </c>
      <c r="Q9">
        <f t="shared" si="1"/>
        <v>0</v>
      </c>
      <c r="R9">
        <f t="shared" si="2"/>
        <v>0</v>
      </c>
    </row>
    <row r="10" spans="1:18" ht="16.5">
      <c r="A10" s="3" t="s">
        <v>63</v>
      </c>
      <c r="B10" s="2" t="s">
        <v>8</v>
      </c>
      <c r="C10" s="5"/>
      <c r="D10" s="5"/>
      <c r="E10" s="6"/>
      <c r="F10" s="6"/>
      <c r="G10" s="7"/>
      <c r="H10" s="7"/>
      <c r="I10" s="8"/>
      <c r="J10" s="8"/>
      <c r="K10" s="9"/>
      <c r="L10" s="9"/>
      <c r="M10" s="10"/>
      <c r="N10" s="10"/>
      <c r="O10">
        <f t="shared" si="0"/>
        <v>0</v>
      </c>
      <c r="P10">
        <f t="shared" si="0"/>
        <v>0</v>
      </c>
      <c r="Q10">
        <f t="shared" si="1"/>
        <v>0</v>
      </c>
      <c r="R10">
        <f t="shared" si="2"/>
        <v>0</v>
      </c>
    </row>
    <row r="11" spans="1:18" ht="16.5">
      <c r="A11" s="3" t="s">
        <v>63</v>
      </c>
      <c r="B11" s="2" t="s">
        <v>9</v>
      </c>
      <c r="C11" s="5"/>
      <c r="D11" s="5"/>
      <c r="E11" s="6"/>
      <c r="F11" s="6"/>
      <c r="G11" s="7"/>
      <c r="H11" s="7"/>
      <c r="I11" s="8"/>
      <c r="J11" s="8"/>
      <c r="K11" s="9"/>
      <c r="L11" s="9"/>
      <c r="M11" s="10"/>
      <c r="N11" s="10"/>
      <c r="O11">
        <f t="shared" si="0"/>
        <v>0</v>
      </c>
      <c r="P11">
        <f t="shared" si="0"/>
        <v>0</v>
      </c>
      <c r="Q11">
        <f t="shared" si="1"/>
        <v>0</v>
      </c>
      <c r="R11">
        <f t="shared" si="2"/>
        <v>0</v>
      </c>
    </row>
    <row r="12" spans="1:18" ht="16.5">
      <c r="A12" s="3" t="s">
        <v>63</v>
      </c>
      <c r="B12" s="2" t="s">
        <v>10</v>
      </c>
      <c r="C12" s="5"/>
      <c r="D12" s="5"/>
      <c r="E12" s="6"/>
      <c r="F12" s="6"/>
      <c r="G12" s="7"/>
      <c r="H12" s="7"/>
      <c r="I12" s="8"/>
      <c r="J12" s="8"/>
      <c r="K12" s="9"/>
      <c r="L12" s="9"/>
      <c r="M12" s="10"/>
      <c r="N12" s="10"/>
      <c r="O12">
        <f t="shared" si="0"/>
        <v>0</v>
      </c>
      <c r="P12">
        <f t="shared" si="0"/>
        <v>0</v>
      </c>
      <c r="Q12">
        <f t="shared" si="1"/>
        <v>0</v>
      </c>
      <c r="R12">
        <f t="shared" si="2"/>
        <v>0</v>
      </c>
    </row>
    <row r="13" spans="1:18" ht="16.5">
      <c r="A13" s="3" t="s">
        <v>63</v>
      </c>
      <c r="B13" s="2" t="s">
        <v>11</v>
      </c>
      <c r="C13" s="5"/>
      <c r="D13" s="5"/>
      <c r="E13" s="6"/>
      <c r="F13" s="6"/>
      <c r="G13" s="7"/>
      <c r="H13" s="7"/>
      <c r="I13" s="8"/>
      <c r="J13" s="8"/>
      <c r="K13" s="9"/>
      <c r="L13" s="9"/>
      <c r="M13" s="10"/>
      <c r="N13" s="10"/>
      <c r="O13">
        <f t="shared" si="0"/>
        <v>0</v>
      </c>
      <c r="P13">
        <f t="shared" si="0"/>
        <v>0</v>
      </c>
      <c r="Q13">
        <f t="shared" si="1"/>
        <v>0</v>
      </c>
      <c r="R13">
        <f t="shared" si="2"/>
        <v>0</v>
      </c>
    </row>
    <row r="14" spans="1:18" ht="16.5">
      <c r="A14" s="3" t="s">
        <v>63</v>
      </c>
      <c r="B14" s="2" t="s">
        <v>12</v>
      </c>
      <c r="C14" s="5"/>
      <c r="D14" s="5"/>
      <c r="E14" s="6"/>
      <c r="F14" s="6"/>
      <c r="G14" s="7"/>
      <c r="H14" s="7"/>
      <c r="I14" s="8"/>
      <c r="J14" s="8"/>
      <c r="K14" s="9"/>
      <c r="L14" s="9"/>
      <c r="M14" s="10"/>
      <c r="N14" s="10"/>
      <c r="O14">
        <f t="shared" si="0"/>
        <v>0</v>
      </c>
      <c r="P14">
        <f t="shared" si="0"/>
        <v>0</v>
      </c>
      <c r="Q14">
        <f t="shared" si="1"/>
        <v>0</v>
      </c>
      <c r="R14">
        <f t="shared" si="2"/>
        <v>0</v>
      </c>
    </row>
    <row r="15" spans="1:18" ht="16.5">
      <c r="A15" s="3" t="s">
        <v>63</v>
      </c>
      <c r="B15" s="2" t="s">
        <v>13</v>
      </c>
      <c r="C15" s="5"/>
      <c r="D15" s="5"/>
      <c r="E15" s="6"/>
      <c r="F15" s="6"/>
      <c r="G15" s="7"/>
      <c r="H15" s="7"/>
      <c r="I15" s="8"/>
      <c r="J15" s="8"/>
      <c r="K15" s="9"/>
      <c r="L15" s="9"/>
      <c r="M15" s="10"/>
      <c r="N15" s="10"/>
      <c r="O15">
        <f t="shared" si="0"/>
        <v>0</v>
      </c>
      <c r="P15">
        <f t="shared" si="0"/>
        <v>0</v>
      </c>
      <c r="Q15">
        <f t="shared" si="1"/>
        <v>0</v>
      </c>
      <c r="R15">
        <f t="shared" si="2"/>
        <v>0</v>
      </c>
    </row>
    <row r="16" spans="1:18" ht="16.5">
      <c r="A16" s="3" t="s">
        <v>63</v>
      </c>
      <c r="B16" s="2" t="s">
        <v>14</v>
      </c>
      <c r="C16" s="5"/>
      <c r="D16" s="5"/>
      <c r="E16" s="6"/>
      <c r="F16" s="6"/>
      <c r="G16" s="7"/>
      <c r="H16" s="7"/>
      <c r="I16" s="8"/>
      <c r="J16" s="8"/>
      <c r="K16" s="9"/>
      <c r="L16" s="9"/>
      <c r="M16" s="10"/>
      <c r="N16" s="10"/>
      <c r="O16">
        <f t="shared" si="0"/>
        <v>0</v>
      </c>
      <c r="P16">
        <f t="shared" si="0"/>
        <v>0</v>
      </c>
      <c r="Q16">
        <f t="shared" si="1"/>
        <v>0</v>
      </c>
      <c r="R16">
        <f t="shared" si="2"/>
        <v>0</v>
      </c>
    </row>
    <row r="17" spans="1:18" ht="16.5">
      <c r="A17" s="3" t="s">
        <v>63</v>
      </c>
      <c r="B17" s="2" t="s">
        <v>15</v>
      </c>
      <c r="C17" s="5"/>
      <c r="D17" s="5"/>
      <c r="E17" s="6"/>
      <c r="F17" s="6"/>
      <c r="G17" s="7"/>
      <c r="H17" s="7"/>
      <c r="I17" s="8"/>
      <c r="J17" s="8"/>
      <c r="K17" s="9"/>
      <c r="L17" s="9"/>
      <c r="M17" s="10"/>
      <c r="N17" s="10"/>
      <c r="O17">
        <f t="shared" si="0"/>
        <v>0</v>
      </c>
      <c r="P17">
        <f t="shared" si="0"/>
        <v>0</v>
      </c>
      <c r="Q17">
        <f t="shared" si="1"/>
        <v>0</v>
      </c>
      <c r="R17">
        <f t="shared" si="2"/>
        <v>0</v>
      </c>
    </row>
    <row r="18" spans="1:18" ht="16.5">
      <c r="A18" s="3" t="s">
        <v>63</v>
      </c>
      <c r="B18" s="2" t="s">
        <v>16</v>
      </c>
      <c r="C18" s="5"/>
      <c r="D18" s="5"/>
      <c r="E18" s="6"/>
      <c r="F18" s="6"/>
      <c r="G18" s="7"/>
      <c r="H18" s="7"/>
      <c r="I18" s="8"/>
      <c r="J18" s="8"/>
      <c r="K18" s="9"/>
      <c r="L18" s="9"/>
      <c r="M18" s="10"/>
      <c r="N18" s="10"/>
      <c r="O18">
        <f t="shared" si="0"/>
        <v>0</v>
      </c>
      <c r="P18">
        <f t="shared" si="0"/>
        <v>0</v>
      </c>
      <c r="Q18">
        <f t="shared" si="1"/>
        <v>0</v>
      </c>
      <c r="R18">
        <f t="shared" si="2"/>
        <v>0</v>
      </c>
    </row>
    <row r="19" spans="1:18" ht="16.5">
      <c r="A19" s="3" t="s">
        <v>63</v>
      </c>
      <c r="B19" s="2" t="s">
        <v>17</v>
      </c>
      <c r="C19" s="5"/>
      <c r="D19" s="5"/>
      <c r="E19" s="6"/>
      <c r="F19" s="6"/>
      <c r="G19" s="7"/>
      <c r="H19" s="7"/>
      <c r="I19" s="8"/>
      <c r="J19" s="8"/>
      <c r="K19" s="9"/>
      <c r="L19" s="9"/>
      <c r="M19" s="10"/>
      <c r="N19" s="10"/>
      <c r="O19">
        <f t="shared" si="0"/>
        <v>0</v>
      </c>
      <c r="P19">
        <f t="shared" si="0"/>
        <v>0</v>
      </c>
      <c r="Q19">
        <f t="shared" si="1"/>
        <v>0</v>
      </c>
      <c r="R19">
        <f t="shared" si="2"/>
        <v>0</v>
      </c>
    </row>
    <row r="20" spans="1:18" ht="18.75" customHeight="1">
      <c r="A20" s="3" t="s">
        <v>63</v>
      </c>
      <c r="B20" s="2" t="s">
        <v>18</v>
      </c>
      <c r="C20" s="5"/>
      <c r="D20" s="5"/>
      <c r="E20" s="6"/>
      <c r="F20" s="6"/>
      <c r="G20" s="7"/>
      <c r="H20" s="7"/>
      <c r="I20" s="8"/>
      <c r="J20" s="8"/>
      <c r="K20" s="9"/>
      <c r="L20" s="9"/>
      <c r="M20" s="10"/>
      <c r="N20" s="10"/>
      <c r="O20">
        <f t="shared" si="0"/>
        <v>0</v>
      </c>
      <c r="P20">
        <f t="shared" si="0"/>
        <v>0</v>
      </c>
      <c r="Q20">
        <f t="shared" si="1"/>
        <v>0</v>
      </c>
      <c r="R20">
        <f t="shared" si="2"/>
        <v>0</v>
      </c>
    </row>
    <row r="21" spans="1:18" ht="16.5">
      <c r="A21" s="3" t="s">
        <v>63</v>
      </c>
      <c r="B21" s="2" t="s">
        <v>19</v>
      </c>
      <c r="C21" s="5"/>
      <c r="D21" s="5"/>
      <c r="E21" s="6"/>
      <c r="F21" s="6"/>
      <c r="G21" s="7"/>
      <c r="H21" s="7"/>
      <c r="I21" s="8"/>
      <c r="J21" s="8"/>
      <c r="K21" s="9"/>
      <c r="L21" s="9"/>
      <c r="M21" s="10"/>
      <c r="N21" s="10"/>
      <c r="O21">
        <f t="shared" si="0"/>
        <v>0</v>
      </c>
      <c r="P21">
        <f t="shared" si="0"/>
        <v>0</v>
      </c>
      <c r="Q21">
        <f t="shared" si="1"/>
        <v>0</v>
      </c>
      <c r="R21">
        <f t="shared" si="2"/>
        <v>0</v>
      </c>
    </row>
    <row r="22" spans="1:18" ht="16.5">
      <c r="A22" s="3" t="s">
        <v>63</v>
      </c>
      <c r="B22" s="2" t="s">
        <v>20</v>
      </c>
      <c r="C22" s="5"/>
      <c r="D22" s="5"/>
      <c r="E22" s="6"/>
      <c r="F22" s="6"/>
      <c r="G22" s="7"/>
      <c r="H22" s="7"/>
      <c r="I22" s="8"/>
      <c r="J22" s="8"/>
      <c r="K22" s="9"/>
      <c r="L22" s="9"/>
      <c r="M22" s="10"/>
      <c r="N22" s="10"/>
      <c r="O22">
        <f t="shared" si="0"/>
        <v>0</v>
      </c>
      <c r="P22">
        <f t="shared" si="0"/>
        <v>0</v>
      </c>
      <c r="Q22">
        <f t="shared" si="1"/>
        <v>0</v>
      </c>
      <c r="R22">
        <f t="shared" si="2"/>
        <v>0</v>
      </c>
    </row>
    <row r="23" spans="1:18" ht="16.5">
      <c r="A23" s="3" t="s">
        <v>63</v>
      </c>
      <c r="B23" s="2" t="s">
        <v>21</v>
      </c>
      <c r="C23" s="5"/>
      <c r="D23" s="5"/>
      <c r="E23" s="6"/>
      <c r="F23" s="6"/>
      <c r="G23" s="7"/>
      <c r="H23" s="7"/>
      <c r="I23" s="8"/>
      <c r="J23" s="8"/>
      <c r="K23" s="9"/>
      <c r="L23" s="9"/>
      <c r="M23" s="10"/>
      <c r="N23" s="10"/>
      <c r="O23">
        <f t="shared" si="0"/>
        <v>0</v>
      </c>
      <c r="P23">
        <f t="shared" si="0"/>
        <v>0</v>
      </c>
      <c r="Q23">
        <f t="shared" si="1"/>
        <v>0</v>
      </c>
      <c r="R23">
        <f t="shared" si="2"/>
        <v>0</v>
      </c>
    </row>
    <row r="24" spans="1:18" ht="16.5">
      <c r="A24" s="3" t="s">
        <v>63</v>
      </c>
      <c r="B24" s="2" t="s">
        <v>22</v>
      </c>
      <c r="C24" s="5"/>
      <c r="D24" s="5"/>
      <c r="E24" s="6"/>
      <c r="F24" s="6"/>
      <c r="G24" s="7"/>
      <c r="H24" s="7"/>
      <c r="I24" s="8"/>
      <c r="J24" s="8"/>
      <c r="K24" s="9"/>
      <c r="L24" s="9"/>
      <c r="M24" s="10"/>
      <c r="N24" s="10"/>
      <c r="O24">
        <f t="shared" si="0"/>
        <v>0</v>
      </c>
      <c r="P24">
        <f t="shared" si="0"/>
        <v>0</v>
      </c>
      <c r="Q24">
        <f t="shared" si="1"/>
        <v>0</v>
      </c>
      <c r="R24">
        <f t="shared" si="2"/>
        <v>0</v>
      </c>
    </row>
    <row r="25" spans="1:18" ht="16.5">
      <c r="A25" s="3" t="s">
        <v>63</v>
      </c>
      <c r="B25" s="2" t="s">
        <v>23</v>
      </c>
      <c r="C25" s="5">
        <v>1</v>
      </c>
      <c r="D25" s="5">
        <v>1</v>
      </c>
      <c r="E25" s="6"/>
      <c r="F25" s="6"/>
      <c r="G25" s="7"/>
      <c r="H25" s="7"/>
      <c r="I25" s="8"/>
      <c r="J25" s="8"/>
      <c r="K25" s="9"/>
      <c r="L25" s="9"/>
      <c r="M25" s="10"/>
      <c r="N25" s="10"/>
      <c r="O25">
        <v>1</v>
      </c>
      <c r="P25">
        <f>D25+F25+H25+J25+L25+N25</f>
        <v>1</v>
      </c>
      <c r="Q25">
        <f t="shared" si="1"/>
        <v>7200</v>
      </c>
      <c r="R25">
        <f t="shared" si="2"/>
        <v>432</v>
      </c>
    </row>
    <row r="26" spans="1:18" ht="16.5">
      <c r="A26" s="3" t="s">
        <v>63</v>
      </c>
      <c r="B26" s="2" t="s">
        <v>24</v>
      </c>
      <c r="C26" s="5"/>
      <c r="D26" s="5"/>
      <c r="E26" s="6"/>
      <c r="F26" s="6"/>
      <c r="G26" s="7"/>
      <c r="H26" s="7"/>
      <c r="I26" s="8"/>
      <c r="J26" s="8"/>
      <c r="K26" s="9"/>
      <c r="L26" s="9"/>
      <c r="M26" s="10"/>
      <c r="N26" s="10"/>
      <c r="O26">
        <f t="shared" si="0"/>
        <v>0</v>
      </c>
      <c r="P26">
        <f t="shared" si="0"/>
        <v>0</v>
      </c>
      <c r="Q26">
        <f t="shared" si="1"/>
        <v>0</v>
      </c>
      <c r="R26">
        <f t="shared" si="2"/>
        <v>0</v>
      </c>
    </row>
    <row r="27" spans="1:18" ht="16.5">
      <c r="A27" s="3" t="s">
        <v>63</v>
      </c>
      <c r="B27" s="2" t="s">
        <v>25</v>
      </c>
      <c r="C27" s="5"/>
      <c r="D27" s="5"/>
      <c r="E27" s="6"/>
      <c r="F27" s="6"/>
      <c r="G27" s="7"/>
      <c r="H27" s="7"/>
      <c r="I27" s="8"/>
      <c r="J27" s="8"/>
      <c r="K27" s="9"/>
      <c r="L27" s="9"/>
      <c r="M27" s="10"/>
      <c r="N27" s="10"/>
      <c r="O27">
        <f t="shared" si="0"/>
        <v>0</v>
      </c>
      <c r="P27">
        <f t="shared" si="0"/>
        <v>0</v>
      </c>
      <c r="Q27">
        <f t="shared" si="1"/>
        <v>0</v>
      </c>
      <c r="R27">
        <f t="shared" si="2"/>
        <v>0</v>
      </c>
    </row>
    <row r="28" spans="1:18" ht="16.5">
      <c r="A28" s="3" t="s">
        <v>63</v>
      </c>
      <c r="B28" s="2" t="s">
        <v>26</v>
      </c>
      <c r="C28" s="5"/>
      <c r="D28" s="5"/>
      <c r="E28" s="6"/>
      <c r="F28" s="6"/>
      <c r="G28" s="7"/>
      <c r="H28" s="7"/>
      <c r="I28" s="8"/>
      <c r="J28" s="8"/>
      <c r="K28" s="9"/>
      <c r="L28" s="9"/>
      <c r="M28" s="10"/>
      <c r="N28" s="10"/>
      <c r="O28">
        <f t="shared" si="0"/>
        <v>0</v>
      </c>
      <c r="P28">
        <f t="shared" si="0"/>
        <v>0</v>
      </c>
      <c r="Q28">
        <f t="shared" si="1"/>
        <v>0</v>
      </c>
      <c r="R28">
        <f t="shared" si="2"/>
        <v>0</v>
      </c>
    </row>
    <row r="29" spans="1:18" ht="16.5">
      <c r="A29" s="3" t="s">
        <v>63</v>
      </c>
      <c r="B29" s="2" t="s">
        <v>27</v>
      </c>
      <c r="C29" s="5"/>
      <c r="D29" s="5"/>
      <c r="E29" s="6"/>
      <c r="F29" s="6"/>
      <c r="G29" s="7"/>
      <c r="H29" s="7"/>
      <c r="I29" s="8"/>
      <c r="J29" s="8"/>
      <c r="K29" s="9"/>
      <c r="L29" s="9"/>
      <c r="M29" s="10"/>
      <c r="N29" s="10"/>
      <c r="O29">
        <f t="shared" si="0"/>
        <v>0</v>
      </c>
      <c r="P29">
        <f t="shared" si="0"/>
        <v>0</v>
      </c>
      <c r="Q29">
        <f t="shared" si="1"/>
        <v>0</v>
      </c>
      <c r="R29">
        <f t="shared" si="2"/>
        <v>0</v>
      </c>
    </row>
    <row r="30" spans="1:18" ht="16.5">
      <c r="A30" s="3" t="s">
        <v>63</v>
      </c>
      <c r="B30" s="2" t="s">
        <v>28</v>
      </c>
      <c r="C30" s="5"/>
      <c r="D30" s="5"/>
      <c r="E30" s="6"/>
      <c r="F30" s="6"/>
      <c r="G30" s="7"/>
      <c r="H30" s="7"/>
      <c r="I30" s="8"/>
      <c r="J30" s="8"/>
      <c r="K30" s="9"/>
      <c r="L30" s="9"/>
      <c r="M30" s="10"/>
      <c r="N30" s="10"/>
      <c r="O30">
        <f t="shared" si="0"/>
        <v>0</v>
      </c>
      <c r="P30">
        <f t="shared" si="0"/>
        <v>0</v>
      </c>
      <c r="Q30">
        <f t="shared" si="1"/>
        <v>0</v>
      </c>
      <c r="R30">
        <f t="shared" si="2"/>
        <v>0</v>
      </c>
    </row>
    <row r="31" spans="1:18" ht="16.5">
      <c r="A31" s="3" t="s">
        <v>63</v>
      </c>
      <c r="B31" s="2" t="s">
        <v>29</v>
      </c>
      <c r="C31" s="5"/>
      <c r="D31" s="5"/>
      <c r="E31" s="6"/>
      <c r="F31" s="6"/>
      <c r="G31" s="7"/>
      <c r="H31" s="7"/>
      <c r="I31" s="8"/>
      <c r="J31" s="8"/>
      <c r="K31" s="9"/>
      <c r="L31" s="9"/>
      <c r="M31" s="10"/>
      <c r="N31" s="10"/>
      <c r="O31">
        <f t="shared" si="0"/>
        <v>0</v>
      </c>
      <c r="P31">
        <f t="shared" si="0"/>
        <v>0</v>
      </c>
      <c r="Q31">
        <f t="shared" si="1"/>
        <v>0</v>
      </c>
      <c r="R31">
        <f t="shared" si="2"/>
        <v>0</v>
      </c>
    </row>
    <row r="32" spans="1:18" ht="16.5">
      <c r="A32" s="3" t="s">
        <v>63</v>
      </c>
      <c r="B32" s="2" t="s">
        <v>30</v>
      </c>
      <c r="C32" s="5"/>
      <c r="D32" s="5"/>
      <c r="E32" s="6"/>
      <c r="F32" s="6"/>
      <c r="G32" s="7"/>
      <c r="H32" s="7"/>
      <c r="I32" s="8"/>
      <c r="J32" s="8"/>
      <c r="K32" s="9"/>
      <c r="L32" s="9"/>
      <c r="M32" s="10"/>
      <c r="N32" s="10"/>
      <c r="O32">
        <f t="shared" si="0"/>
        <v>0</v>
      </c>
      <c r="P32">
        <f t="shared" si="0"/>
        <v>0</v>
      </c>
      <c r="Q32">
        <f t="shared" si="1"/>
        <v>0</v>
      </c>
      <c r="R32">
        <f t="shared" si="2"/>
        <v>0</v>
      </c>
    </row>
    <row r="33" spans="1:18" ht="16.5">
      <c r="A33" s="3" t="s">
        <v>63</v>
      </c>
      <c r="B33" s="2" t="s">
        <v>31</v>
      </c>
      <c r="C33" s="5"/>
      <c r="D33" s="5"/>
      <c r="E33" s="6"/>
      <c r="F33" s="6"/>
      <c r="G33" s="7"/>
      <c r="H33" s="7"/>
      <c r="I33" s="8"/>
      <c r="J33" s="8"/>
      <c r="K33" s="9"/>
      <c r="L33" s="9"/>
      <c r="M33" s="10"/>
      <c r="N33" s="10"/>
      <c r="O33">
        <f t="shared" si="0"/>
        <v>0</v>
      </c>
      <c r="P33">
        <f t="shared" si="0"/>
        <v>0</v>
      </c>
      <c r="Q33">
        <f t="shared" si="1"/>
        <v>0</v>
      </c>
      <c r="R33">
        <f t="shared" si="2"/>
        <v>0</v>
      </c>
    </row>
    <row r="34" spans="1:18" ht="16.5">
      <c r="A34" s="3" t="s">
        <v>63</v>
      </c>
      <c r="B34" s="2" t="s">
        <v>32</v>
      </c>
      <c r="C34" s="5"/>
      <c r="D34" s="5"/>
      <c r="E34" s="6"/>
      <c r="F34" s="6"/>
      <c r="G34" s="7"/>
      <c r="H34" s="7"/>
      <c r="I34" s="8"/>
      <c r="J34" s="8"/>
      <c r="K34" s="9"/>
      <c r="L34" s="9"/>
      <c r="M34" s="10"/>
      <c r="N34" s="10"/>
      <c r="O34">
        <f t="shared" si="0"/>
        <v>0</v>
      </c>
      <c r="P34">
        <f t="shared" si="0"/>
        <v>0</v>
      </c>
      <c r="Q34">
        <f t="shared" si="1"/>
        <v>0</v>
      </c>
      <c r="R34">
        <f t="shared" si="2"/>
        <v>0</v>
      </c>
    </row>
    <row r="35" spans="1:18" ht="16.5">
      <c r="A35" s="3" t="s">
        <v>63</v>
      </c>
      <c r="B35" s="2" t="s">
        <v>33</v>
      </c>
      <c r="C35" s="5"/>
      <c r="D35" s="5"/>
      <c r="E35" s="6"/>
      <c r="F35" s="6"/>
      <c r="G35" s="7"/>
      <c r="H35" s="7"/>
      <c r="I35" s="8"/>
      <c r="J35" s="8"/>
      <c r="K35" s="9"/>
      <c r="L35" s="9"/>
      <c r="M35" s="10"/>
      <c r="N35" s="10"/>
      <c r="O35">
        <f t="shared" si="0"/>
        <v>0</v>
      </c>
      <c r="P35">
        <f t="shared" si="0"/>
        <v>0</v>
      </c>
      <c r="Q35">
        <f t="shared" si="1"/>
        <v>0</v>
      </c>
      <c r="R35">
        <f t="shared" si="2"/>
        <v>0</v>
      </c>
    </row>
    <row r="36" spans="1:18" ht="16.5">
      <c r="A36" s="3" t="s">
        <v>63</v>
      </c>
      <c r="B36" s="2" t="s">
        <v>34</v>
      </c>
      <c r="C36" s="5"/>
      <c r="D36" s="5"/>
      <c r="E36" s="6"/>
      <c r="F36" s="6"/>
      <c r="G36" s="7"/>
      <c r="H36" s="7"/>
      <c r="I36" s="8"/>
      <c r="J36" s="8"/>
      <c r="K36" s="9"/>
      <c r="L36" s="9"/>
      <c r="M36" s="10"/>
      <c r="N36" s="10"/>
      <c r="O36">
        <f t="shared" si="0"/>
        <v>0</v>
      </c>
      <c r="P36">
        <f t="shared" si="0"/>
        <v>0</v>
      </c>
      <c r="Q36">
        <f t="shared" si="1"/>
        <v>0</v>
      </c>
      <c r="R36">
        <f t="shared" si="2"/>
        <v>0</v>
      </c>
    </row>
    <row r="37" spans="1:18" ht="16.5">
      <c r="A37" s="3" t="s">
        <v>63</v>
      </c>
      <c r="B37" s="2" t="s">
        <v>35</v>
      </c>
      <c r="C37" s="5"/>
      <c r="D37" s="5"/>
      <c r="E37" s="6"/>
      <c r="F37" s="6"/>
      <c r="G37" s="7"/>
      <c r="H37" s="7"/>
      <c r="I37" s="8"/>
      <c r="J37" s="8"/>
      <c r="K37" s="9"/>
      <c r="L37" s="9"/>
      <c r="M37" s="10"/>
      <c r="N37" s="10"/>
      <c r="O37">
        <f t="shared" si="0"/>
        <v>0</v>
      </c>
      <c r="P37">
        <f t="shared" si="0"/>
        <v>0</v>
      </c>
      <c r="Q37">
        <f t="shared" si="1"/>
        <v>0</v>
      </c>
      <c r="R37">
        <f t="shared" si="2"/>
        <v>0</v>
      </c>
    </row>
    <row r="38" spans="1:18" ht="16.5">
      <c r="A38" s="3" t="s">
        <v>63</v>
      </c>
      <c r="B38" s="2" t="s">
        <v>36</v>
      </c>
      <c r="C38" s="5"/>
      <c r="D38" s="5"/>
      <c r="E38" s="6"/>
      <c r="F38" s="6"/>
      <c r="G38" s="7"/>
      <c r="H38" s="7"/>
      <c r="I38" s="8"/>
      <c r="J38" s="8"/>
      <c r="K38" s="9"/>
      <c r="L38" s="9"/>
      <c r="M38" s="10"/>
      <c r="N38" s="10"/>
      <c r="O38">
        <f t="shared" si="0"/>
        <v>0</v>
      </c>
      <c r="P38">
        <f t="shared" si="0"/>
        <v>0</v>
      </c>
      <c r="Q38">
        <f t="shared" si="1"/>
        <v>0</v>
      </c>
      <c r="R38">
        <f t="shared" si="2"/>
        <v>0</v>
      </c>
    </row>
    <row r="39" spans="1:18" ht="16.5">
      <c r="A39" s="3" t="s">
        <v>63</v>
      </c>
      <c r="B39" s="2" t="s">
        <v>37</v>
      </c>
      <c r="C39" s="5"/>
      <c r="D39" s="5"/>
      <c r="E39" s="6"/>
      <c r="F39" s="6"/>
      <c r="G39" s="7"/>
      <c r="H39" s="7"/>
      <c r="I39" s="8"/>
      <c r="J39" s="8"/>
      <c r="K39" s="9"/>
      <c r="L39" s="9"/>
      <c r="M39" s="10"/>
      <c r="N39" s="10"/>
      <c r="O39">
        <f t="shared" si="0"/>
        <v>0</v>
      </c>
      <c r="P39">
        <f t="shared" si="0"/>
        <v>0</v>
      </c>
      <c r="Q39">
        <f t="shared" si="1"/>
        <v>0</v>
      </c>
      <c r="R39">
        <f t="shared" si="2"/>
        <v>0</v>
      </c>
    </row>
    <row r="40" spans="1:18" ht="16.5">
      <c r="A40" s="3" t="s">
        <v>63</v>
      </c>
      <c r="B40" s="2" t="s">
        <v>38</v>
      </c>
      <c r="C40" s="5">
        <v>1</v>
      </c>
      <c r="D40" s="5">
        <v>1</v>
      </c>
      <c r="E40" s="6">
        <v>1</v>
      </c>
      <c r="F40" s="6">
        <v>1</v>
      </c>
      <c r="G40" s="7"/>
      <c r="H40" s="7"/>
      <c r="I40" s="8"/>
      <c r="J40" s="8"/>
      <c r="K40" s="9"/>
      <c r="L40" s="9"/>
      <c r="M40" s="10"/>
      <c r="N40" s="10"/>
      <c r="O40">
        <f>C40+E40+G40+I40+K40+M40+I40+K40+M40</f>
        <v>2</v>
      </c>
      <c r="P40">
        <f>D40+F40+H40+J40+L40+N40</f>
        <v>2</v>
      </c>
      <c r="Q40">
        <f t="shared" si="1"/>
        <v>14400</v>
      </c>
      <c r="R40">
        <f t="shared" si="2"/>
        <v>864</v>
      </c>
    </row>
    <row r="41" spans="1:18" ht="16.5">
      <c r="A41" s="3" t="s">
        <v>63</v>
      </c>
      <c r="B41" s="2" t="s">
        <v>39</v>
      </c>
      <c r="C41" s="5"/>
      <c r="D41" s="5"/>
      <c r="E41" s="6"/>
      <c r="F41" s="6"/>
      <c r="G41" s="7"/>
      <c r="H41" s="7"/>
      <c r="I41" s="8"/>
      <c r="J41" s="8"/>
      <c r="K41" s="9">
        <v>3</v>
      </c>
      <c r="L41" s="9">
        <v>1</v>
      </c>
      <c r="M41" s="10">
        <v>1</v>
      </c>
      <c r="N41" s="10">
        <v>1</v>
      </c>
      <c r="O41">
        <f>C41+E41+G41+I41+K41+M41</f>
        <v>4</v>
      </c>
      <c r="P41">
        <f>D41+F41+H41+J41+L41+N41</f>
        <v>2</v>
      </c>
      <c r="Q41">
        <f t="shared" si="1"/>
        <v>14400</v>
      </c>
      <c r="R41">
        <f t="shared" si="2"/>
        <v>864</v>
      </c>
    </row>
    <row r="42" spans="1:18" ht="16.5">
      <c r="A42" s="3" t="s">
        <v>63</v>
      </c>
      <c r="B42" s="2" t="s">
        <v>40</v>
      </c>
      <c r="C42" s="5"/>
      <c r="D42" s="5"/>
      <c r="E42" s="6"/>
      <c r="F42" s="6"/>
      <c r="G42" s="7"/>
      <c r="H42" s="7"/>
      <c r="I42" s="8"/>
      <c r="J42" s="8"/>
      <c r="K42" s="9"/>
      <c r="L42" s="9"/>
      <c r="M42" s="10"/>
      <c r="N42" s="10"/>
      <c r="O42">
        <f t="shared" si="0"/>
        <v>0</v>
      </c>
      <c r="P42">
        <f t="shared" si="0"/>
        <v>0</v>
      </c>
      <c r="Q42">
        <f t="shared" si="1"/>
        <v>0</v>
      </c>
      <c r="R42">
        <f t="shared" si="2"/>
        <v>0</v>
      </c>
    </row>
    <row r="43" spans="1:18" ht="16.5">
      <c r="A43" s="3" t="s">
        <v>63</v>
      </c>
      <c r="B43" s="2" t="s">
        <v>41</v>
      </c>
      <c r="C43" s="5"/>
      <c r="D43" s="5"/>
      <c r="E43" s="6"/>
      <c r="F43" s="6"/>
      <c r="G43" s="7"/>
      <c r="H43" s="7"/>
      <c r="I43" s="8"/>
      <c r="J43" s="8"/>
      <c r="K43" s="9"/>
      <c r="L43" s="9"/>
      <c r="M43" s="10"/>
      <c r="N43" s="10"/>
      <c r="O43">
        <f t="shared" si="0"/>
        <v>0</v>
      </c>
      <c r="P43">
        <f t="shared" si="0"/>
        <v>0</v>
      </c>
      <c r="Q43">
        <f t="shared" si="1"/>
        <v>0</v>
      </c>
      <c r="R43">
        <f t="shared" si="2"/>
        <v>0</v>
      </c>
    </row>
    <row r="44" spans="1:18" ht="16.5">
      <c r="A44" s="3" t="s">
        <v>63</v>
      </c>
      <c r="B44" s="2" t="s">
        <v>42</v>
      </c>
      <c r="C44" s="5"/>
      <c r="D44" s="5"/>
      <c r="E44" s="6"/>
      <c r="F44" s="6"/>
      <c r="G44" s="7"/>
      <c r="H44" s="7"/>
      <c r="I44" s="8"/>
      <c r="J44" s="8"/>
      <c r="K44" s="9"/>
      <c r="L44" s="9"/>
      <c r="M44" s="10"/>
      <c r="N44" s="10"/>
      <c r="O44">
        <f t="shared" si="0"/>
        <v>0</v>
      </c>
      <c r="P44">
        <f t="shared" si="0"/>
        <v>0</v>
      </c>
      <c r="Q44">
        <f t="shared" si="1"/>
        <v>0</v>
      </c>
      <c r="R44">
        <f t="shared" si="2"/>
        <v>0</v>
      </c>
    </row>
    <row r="45" spans="1:18" ht="16.5">
      <c r="A45" s="3" t="s">
        <v>63</v>
      </c>
      <c r="B45" s="2" t="s">
        <v>43</v>
      </c>
      <c r="C45" s="5"/>
      <c r="D45" s="5"/>
      <c r="E45" s="6"/>
      <c r="F45" s="6"/>
      <c r="G45" s="7"/>
      <c r="H45" s="7"/>
      <c r="I45" s="8"/>
      <c r="J45" s="8"/>
      <c r="K45" s="9"/>
      <c r="L45" s="9"/>
      <c r="M45" s="10"/>
      <c r="N45" s="10"/>
      <c r="O45">
        <f t="shared" si="0"/>
        <v>0</v>
      </c>
      <c r="P45">
        <f t="shared" si="0"/>
        <v>0</v>
      </c>
      <c r="Q45">
        <f t="shared" si="1"/>
        <v>0</v>
      </c>
      <c r="R45">
        <f t="shared" si="2"/>
        <v>0</v>
      </c>
    </row>
    <row r="48" spans="3:7" ht="33">
      <c r="C48" s="1" t="s">
        <v>57</v>
      </c>
      <c r="F48" s="1" t="s">
        <v>58</v>
      </c>
      <c r="G48" s="1" t="s">
        <v>64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Dalon</dc:creator>
  <cp:keywords/>
  <dc:description/>
  <cp:lastModifiedBy>lee</cp:lastModifiedBy>
  <dcterms:created xsi:type="dcterms:W3CDTF">2010-05-05T03:21:19Z</dcterms:created>
  <dcterms:modified xsi:type="dcterms:W3CDTF">2014-05-10T09:58:49Z</dcterms:modified>
  <cp:category/>
  <cp:version/>
  <cp:contentType/>
  <cp:contentStatus/>
</cp:coreProperties>
</file>